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jdik\Documents\adatszolgáltatás\HONLAP\2022\"/>
    </mc:Choice>
  </mc:AlternateContent>
  <xr:revisionPtr revIDLastSave="0" documentId="13_ncr:1_{FC722FE6-D521-4B30-9FF3-8CA3BAA53004}" xr6:coauthVersionLast="47" xr6:coauthVersionMax="47" xr10:uidLastSave="{00000000-0000-0000-0000-000000000000}"/>
  <bookViews>
    <workbookView xWindow="-108" yWindow="-108" windowWidth="23256" windowHeight="12576" tabRatio="808" xr2:uid="{00000000-000D-0000-FFFF-FFFF00000000}"/>
  </bookViews>
  <sheets>
    <sheet name="I. táblázat" sheetId="1" r:id="rId1"/>
    <sheet name="II. táblázat" sheetId="4" r:id="rId2"/>
    <sheet name="III. táblázat" sheetId="2" r:id="rId3"/>
    <sheet name="IV. táblázat" sheetId="14" r:id="rId4"/>
    <sheet name="V. táblázat" sheetId="5" r:id="rId5"/>
    <sheet name="VI. táblázat" sheetId="6" r:id="rId6"/>
    <sheet name="VII. táblázat" sheetId="15" r:id="rId7"/>
    <sheet name="VIII. táblázat" sheetId="8" r:id="rId8"/>
    <sheet name="IX. táblázat" sheetId="9" r:id="rId9"/>
    <sheet name="X. táblázat" sheetId="10" r:id="rId10"/>
    <sheet name="XI. táblázat" sheetId="11" r:id="rId11"/>
  </sheets>
  <definedNames>
    <definedName name="_xlnm.Print_Area" localSheetId="1">'II. táblázat'!$A$1:$E$31</definedName>
  </definedNames>
  <calcPr calcId="181029"/>
</workbook>
</file>

<file path=xl/calcChain.xml><?xml version="1.0" encoding="utf-8"?>
<calcChain xmlns="http://schemas.openxmlformats.org/spreadsheetml/2006/main">
  <c r="E23" i="1" l="1"/>
  <c r="G133" i="8"/>
  <c r="D133" i="8"/>
  <c r="E133" i="8"/>
  <c r="F133" i="8"/>
  <c r="C133" i="8"/>
  <c r="D133" i="9"/>
  <c r="E133" i="9"/>
  <c r="F133" i="9"/>
  <c r="G133" i="9"/>
  <c r="C133" i="9"/>
  <c r="G133" i="10"/>
  <c r="F133" i="10"/>
  <c r="D133" i="10"/>
  <c r="C133" i="10"/>
  <c r="E133" i="11"/>
</calcChain>
</file>

<file path=xl/sharedStrings.xml><?xml version="1.0" encoding="utf-8"?>
<sst xmlns="http://schemas.openxmlformats.org/spreadsheetml/2006/main" count="1323" uniqueCount="466">
  <si>
    <t>Sor-</t>
  </si>
  <si>
    <t>szám</t>
  </si>
  <si>
    <t>Megnevezés</t>
  </si>
  <si>
    <t>Mértékegy-</t>
  </si>
  <si>
    <t>ség</t>
  </si>
  <si>
    <t>1.</t>
  </si>
  <si>
    <t>A fűtési időszak átlaghőmérséklete</t>
  </si>
  <si>
    <t>°C</t>
  </si>
  <si>
    <t>2.</t>
  </si>
  <si>
    <t>Lakossági felhasználók számára értékesített fűtési célú hő</t>
  </si>
  <si>
    <t>GJ</t>
  </si>
  <si>
    <t>3.</t>
  </si>
  <si>
    <r>
      <t>Lakossági felhasználók számára értékesített használati melegví</t>
    </r>
    <r>
      <rPr>
        <sz val="12"/>
        <color theme="1"/>
        <rFont val="Times New Roman CE"/>
      </rPr>
      <t>z felmelegítésére felhasznált hő</t>
    </r>
  </si>
  <si>
    <t>5.</t>
  </si>
  <si>
    <t>Egyéb felhasználók számára értékesített hő</t>
  </si>
  <si>
    <t>6.</t>
  </si>
  <si>
    <t>Értékesített villamos energia mennyisége</t>
  </si>
  <si>
    <t>MWh</t>
  </si>
  <si>
    <t>7.</t>
  </si>
  <si>
    <r>
      <t>Lakossági felhasználók legalacsonyabb éves fűtési hőfogyasztással rendelkező tizedének átlagos é</t>
    </r>
    <r>
      <rPr>
        <sz val="12"/>
        <color theme="1"/>
        <rFont val="Times New Roman"/>
        <family val="1"/>
        <charset val="238"/>
      </rPr>
      <t>ves fajlagos fogyasztása</t>
    </r>
  </si>
  <si>
    <r>
      <t>MJ/légm</t>
    </r>
    <r>
      <rPr>
        <vertAlign val="superscript"/>
        <sz val="12"/>
        <color theme="1"/>
        <rFont val="Times New Roman"/>
        <family val="1"/>
        <charset val="238"/>
      </rPr>
      <t>3</t>
    </r>
  </si>
  <si>
    <t>8.</t>
  </si>
  <si>
    <t>Lakossági felhasználók legmagasabb éves fűtési hőfogyasztással rendelkező tizedének átlagos éves fajlagos fogyasztása</t>
  </si>
  <si>
    <t>9.</t>
  </si>
  <si>
    <t>Lakossági felhasználók számára kiszámlázott fűtési célú hő értékesítéséből származó fűtési alapdíj</t>
  </si>
  <si>
    <t>ezer Ft</t>
  </si>
  <si>
    <t>10.</t>
  </si>
  <si>
    <t>Lakossági felhasználók számára kiszámlázott használati melegvíz alapdíj</t>
  </si>
  <si>
    <t>11.</t>
  </si>
  <si>
    <t>Lakossági felhasználóktól származó, fűtési célra értékesített hő mennyiségétől függő árbevétel</t>
  </si>
  <si>
    <t>12.</t>
  </si>
  <si>
    <r>
      <t>Lakossági felhasználóktó</t>
    </r>
    <r>
      <rPr>
        <sz val="12"/>
        <color theme="1"/>
        <rFont val="Times New Roman CE"/>
      </rPr>
      <t>l, használati melegvíz értékesítésből származó, az értékesített hő mennyiségétől függő árbevétel, víz és csatornadíj nélkül</t>
    </r>
  </si>
  <si>
    <t>13.</t>
  </si>
  <si>
    <t>Egyéb felhasználóktól, hő értékesítésből származó, az értékesített hő mennyiségétől független árbevétel</t>
  </si>
  <si>
    <t>14.</t>
  </si>
  <si>
    <t>Egyéb felhasználóktól, hő értékesítésből származó, az értékesített hő mennyiségétől függő árbevétel</t>
  </si>
  <si>
    <t>15.</t>
  </si>
  <si>
    <t>Villamosenergia-értékesítésből származó árbevétel</t>
  </si>
  <si>
    <t>16.</t>
  </si>
  <si>
    <r>
      <t>A távhőszolgáltató nevén nyilvántartott, vízmérőn mért víz- és csatornad</t>
    </r>
    <r>
      <rPr>
        <sz val="12"/>
        <color theme="1"/>
        <rFont val="Times New Roman"/>
        <family val="1"/>
        <charset val="238"/>
      </rPr>
      <t>íjból származó árbevétel</t>
    </r>
  </si>
  <si>
    <t>17.</t>
  </si>
  <si>
    <t>Központi költségvetésből származó állami támogatások</t>
  </si>
  <si>
    <t>18.</t>
  </si>
  <si>
    <t>Helyi önkormányzattól kapott támogatások</t>
  </si>
  <si>
    <t>19.</t>
  </si>
  <si>
    <t>Egyéb támogatások</t>
  </si>
  <si>
    <t>20.</t>
  </si>
  <si>
    <t>Egyéb árbevétel és egyéb bevétel</t>
  </si>
  <si>
    <t>21.</t>
  </si>
  <si>
    <t>Árbevétel és egyéb bevétel összesen</t>
  </si>
  <si>
    <t>I. táblázat</t>
  </si>
  <si>
    <t>Az előző két üzleti évben távhőszolgáltatással kapcsolatban elért, az eredménykimutatásban szereplő árbevételre és egyéb bevételekre vonatkozó információk (a felhasználóhoz legközelebb eső felhasználási mérő alapján):</t>
  </si>
  <si>
    <r>
      <t>1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 CE"/>
      </rPr>
      <t>Megjegyzés: az I–XI. jelű táblázatok honlapon történő közzététele kötelező, a VII–XI. jelű táblázatok esetében oly módon, hogy biztosítani kell a hőközpontonkénti egyedi lekérdezés lehetőségét.</t>
    </r>
  </si>
  <si>
    <t>II. táblázat</t>
  </si>
  <si>
    <t>Az előző két üzleti évben biztosított távhőszolgáltatás költségeire vonatkozó információk:</t>
  </si>
  <si>
    <t>Sorszám</t>
  </si>
  <si>
    <t>Mértékegység</t>
  </si>
  <si>
    <t>Felhasznált energia mennyisége összesen:</t>
  </si>
  <si>
    <t>1.1.</t>
  </si>
  <si>
    <t>Saját tulajdonú berendezésekkel kapcsoltan termelt hő</t>
  </si>
  <si>
    <t>1.2.</t>
  </si>
  <si>
    <t>Saját kazánokból származó hő</t>
  </si>
  <si>
    <t>1.3.</t>
  </si>
  <si>
    <t>Egyéb forrásból származó saját termelésű hő (pl. geotermikus alapú)</t>
  </si>
  <si>
    <t>1.4.</t>
  </si>
  <si>
    <t>Távhőszolgáltató által előállított hő mennyisége összesen</t>
  </si>
  <si>
    <t>1.5.</t>
  </si>
  <si>
    <t>Távhőszolgáltató által vásárolt hő mennyisége összesen</t>
  </si>
  <si>
    <t>1.6.</t>
  </si>
  <si>
    <t>1.6.1.</t>
  </si>
  <si>
    <t>Felhasznált földgáz mennyisége</t>
  </si>
  <si>
    <t>1.6.2.</t>
  </si>
  <si>
    <t>Felhasznált szénhidrogén mennyisége</t>
  </si>
  <si>
    <t>1.6.3.</t>
  </si>
  <si>
    <t>Felhasznált megújuló energiaforrások mennyisége</t>
  </si>
  <si>
    <t>1.6.4.</t>
  </si>
  <si>
    <t>Felhasznált egyéb energia mennyisége</t>
  </si>
  <si>
    <t>Saját termelésű hő előállításának hőtermelésre eső költsége összesen:</t>
  </si>
  <si>
    <t>2.1.</t>
  </si>
  <si>
    <t>Felhasznált gáz teljesítmény díja</t>
  </si>
  <si>
    <t>2.2.</t>
  </si>
  <si>
    <t>Felhasznált gáz gázdíja</t>
  </si>
  <si>
    <t>2.3.</t>
  </si>
  <si>
    <t>Nem földgáztüzelés esetén a felhasznált energiahordozó összes költsége</t>
  </si>
  <si>
    <t>2.4.</t>
  </si>
  <si>
    <t>Saját termelésű hő előállításának egyéb elszámolt költsége</t>
  </si>
  <si>
    <t>2.5.</t>
  </si>
  <si>
    <t>Saját termelésű hő előállításának költsége összesen</t>
  </si>
  <si>
    <t>Vásárolt hő költsége összesen:</t>
  </si>
  <si>
    <t>3.1.</t>
  </si>
  <si>
    <t>3.2.</t>
  </si>
  <si>
    <t>Vásárolt hő energiadíja</t>
  </si>
  <si>
    <t>4.</t>
  </si>
  <si>
    <t>Hálózat üzemeltetés energia költsége összesen:</t>
  </si>
  <si>
    <t>4.1.</t>
  </si>
  <si>
    <t>Hálózat üzemeltetéshez felhasznált villamos energia költsége</t>
  </si>
  <si>
    <t>5.1.</t>
  </si>
  <si>
    <t>Értékcsökkenés</t>
  </si>
  <si>
    <t>5.2.</t>
  </si>
  <si>
    <t>Bérek és járulékai</t>
  </si>
  <si>
    <t>5.3.</t>
  </si>
  <si>
    <t>Távhőszolgáltatást terhelő nem felosztott költségek</t>
  </si>
  <si>
    <t>5.4.</t>
  </si>
  <si>
    <t>Távhőszolgáltatást terhelő pénzügyi költségek</t>
  </si>
  <si>
    <t>5.5.</t>
  </si>
  <si>
    <t>Egyéb költségek</t>
  </si>
  <si>
    <t>III. táblázat</t>
  </si>
  <si>
    <t>Az előző két üzleti évi teljesítmény gazdálkodásra vonatkozó információk:</t>
  </si>
  <si>
    <t>Lekötött földgáz teljesítmény</t>
  </si>
  <si>
    <r>
      <t>m</t>
    </r>
    <r>
      <rPr>
        <vertAlign val="subscript"/>
        <sz val="12"/>
        <color theme="1"/>
        <rFont val="Times New Roman"/>
        <family val="1"/>
        <charset val="238"/>
      </rPr>
      <t>n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vertAlign val="subscript"/>
        <sz val="12"/>
        <color theme="1"/>
        <rFont val="Times New Roman"/>
        <family val="1"/>
        <charset val="238"/>
      </rPr>
      <t>/h</t>
    </r>
  </si>
  <si>
    <t>Az adott évben maximálisan igénybe vett földgáz teljesítmény</t>
  </si>
  <si>
    <t>Maximális távhőteljesítmény igény</t>
  </si>
  <si>
    <t>MW</t>
  </si>
  <si>
    <t>IV. táblázat</t>
  </si>
  <si>
    <t>Önkormányzati tulajdonban levő távhőszolgáltatók esetén az előző két üzleti évben támogatott jogi személyek neve és a támogatás összege:</t>
  </si>
  <si>
    <t>Szervezet neve</t>
  </si>
  <si>
    <t>V. táblázat</t>
  </si>
  <si>
    <t>Az előző két üzleti évben aktivált, a szolgáltató tulajdonában lévő beruházásokra vonatkozó információk:</t>
  </si>
  <si>
    <t>Távhőtermelő létesítmények beruházásainak aktivált értéke</t>
  </si>
  <si>
    <r>
      <t>Felhasználói hőközpontok beruházásainak aktivált ért</t>
    </r>
    <r>
      <rPr>
        <sz val="12"/>
        <color theme="1"/>
        <rFont val="Times New Roman"/>
        <family val="1"/>
        <charset val="238"/>
      </rPr>
      <t>éke</t>
    </r>
  </si>
  <si>
    <t>Szolgáltatói hőközpontok beruházásainak aktivált értéke</t>
  </si>
  <si>
    <t>Termelői hőközpont beruházások aktivált értéke</t>
  </si>
  <si>
    <t>Aktivált beruházások keretében beszerzett hőközpontok száma</t>
  </si>
  <si>
    <t>db</t>
  </si>
  <si>
    <t>Távvezeték beruházások aktivált értéke</t>
  </si>
  <si>
    <t>Egyéb beruházások aktivált értéke</t>
  </si>
  <si>
    <t>Beruházások aktivált értéke összesen</t>
  </si>
  <si>
    <t>VI. táblázat</t>
  </si>
  <si>
    <t>Az előző üzleti év végére vonatkozó információk:</t>
  </si>
  <si>
    <t>A távhőszolgáltatási tevékenységhez kapcsolódó foglalkoztatott létszám</t>
  </si>
  <si>
    <t>fő</t>
  </si>
  <si>
    <t>Az általános közüzemi szerződés keretében ellátott lakossági díjfizetők száma</t>
  </si>
  <si>
    <t>Ebből a költségosztás alapján elszámoló lakossági díjfizetők száma</t>
  </si>
  <si>
    <t>Az ellátott nem lakossági felhasználók száma</t>
  </si>
  <si>
    <t>Az üzemeltetett távhővezetékek hossza</t>
  </si>
  <si>
    <t>km</t>
  </si>
  <si>
    <r>
      <t>Felhas</t>
    </r>
    <r>
      <rPr>
        <sz val="12"/>
        <color theme="1"/>
        <rFont val="Times New Roman CE"/>
      </rPr>
      <t>ználói hőközponttal nem rendelkező épületek száma</t>
    </r>
  </si>
  <si>
    <t>Felhasználói hőközponttal nem rendelkező épületekben levő lakossági díjfizetők száma</t>
  </si>
  <si>
    <t>VII. táblázat</t>
  </si>
  <si>
    <t>Távhőszolgáltató érdekeltségei más társaságokban:</t>
  </si>
  <si>
    <t>Cégnév</t>
  </si>
  <si>
    <t>Fő tevékenység</t>
  </si>
  <si>
    <t>Tulajdoni arány</t>
  </si>
  <si>
    <t>VIII. táblázat</t>
  </si>
  <si>
    <t>Az előző év végén hőközpontokban lekötött teljesítmény és költsége:</t>
  </si>
  <si>
    <t>Hőközponti mérés alapján elszámolt díjfizetők száma</t>
  </si>
  <si>
    <t>Összesen</t>
  </si>
  <si>
    <t>–</t>
  </si>
  <si>
    <t>IX. táblázat</t>
  </si>
  <si>
    <r>
      <t>Az előző év végén az elszámolási mérések helyét jelentő hőközpontokban lekötött teljesítmény és k</t>
    </r>
    <r>
      <rPr>
        <sz val="12"/>
        <color theme="1"/>
        <rFont val="Times New Roman"/>
        <family val="1"/>
        <charset val="238"/>
      </rPr>
      <t>öltsége:</t>
    </r>
  </si>
  <si>
    <t>Hőközpont egyéni azonosító jele</t>
  </si>
  <si>
    <t>X. táblázat</t>
  </si>
  <si>
    <t>Az előző évben az elszámolási mérések helyét jelentő hőközpontokban elszámolt fogyasztás:</t>
  </si>
  <si>
    <t>Teljes elszámolt hő felhasználás (GJ)</t>
  </si>
  <si>
    <t>XI. táblázat</t>
  </si>
  <si>
    <t>Az előző évben az elszámolási mérések helyét jelentő hőközpontokban elszámolt fogyasztás költsége:</t>
  </si>
  <si>
    <r>
      <t xml:space="preserve">* </t>
    </r>
    <r>
      <rPr>
        <sz val="11"/>
        <color theme="1"/>
        <rFont val="Times New Roman CE"/>
      </rPr>
      <t>Erre vonatkozó szerződés esetén.</t>
    </r>
  </si>
  <si>
    <r>
      <t>Elszámolt fűtési célú hő felhasználá</t>
    </r>
    <r>
      <rPr>
        <sz val="11"/>
        <color theme="1"/>
        <rFont val="Times New Roman"/>
        <family val="1"/>
        <charset val="238"/>
      </rPr>
      <t>s (GJ)</t>
    </r>
  </si>
  <si>
    <t>Fűtési költségosztó (vagy mérő) alapján elszámolt díjfizetők száma                                      (db)</t>
  </si>
  <si>
    <t>Melegvíz költségosztó (vagy mérő) alapján elszámolt díjfizetők száma                                         (db)</t>
  </si>
  <si>
    <r>
      <t>* Felhasználó igénye szerint, vagy általános szabá</t>
    </r>
    <r>
      <rPr>
        <sz val="11"/>
        <color theme="1"/>
        <rFont val="Times New Roman CE"/>
      </rPr>
      <t>lyok szerint meghatározott külső hőmérséklet alapján végzett fűtési szolgáltatás napjainak száma.</t>
    </r>
  </si>
  <si>
    <t>Fűtési napok száma                     (db)*</t>
  </si>
  <si>
    <t>Felhasználó által igényelt épület          hőmérséklet</t>
  </si>
  <si>
    <t>Díjfizetők  fogyasztás mértéke alapján fizetett       teljes költsége    (ezer Ft)</t>
  </si>
  <si>
    <t>Egy díjfizető  átlagos, fogyasztás mértékétől függő költsége (ezer Ft)</t>
  </si>
  <si>
    <t>Egy díjfizető átlagos állandó költsége  (ezer Ft)</t>
  </si>
  <si>
    <t>Elszámolási mérés helyét jelentő  hőközpontok   azonosító jele</t>
  </si>
  <si>
    <t>Hőközponti mérés alapján elszámolt díjfizetők száma             (db)</t>
  </si>
  <si>
    <t>Egycsöves átfolyós fűtési rendszerű díjfizetők száma         (db)</t>
  </si>
  <si>
    <t>Lekötött   teljesítmény    (MW)</t>
  </si>
  <si>
    <t>Fűtött légtérfogat               (m3)</t>
  </si>
  <si>
    <t>Éves alapdíj   (ezer Ft)</t>
  </si>
  <si>
    <t>Egycsöves átfolyós fűtési rendszerű   díjfizetők száma</t>
  </si>
  <si>
    <t>Lekötött teljesítmény   (MW)*</t>
  </si>
  <si>
    <t>Fűtött légtérfogat   (m3)*</t>
  </si>
  <si>
    <t>Fűtéshez felhasznált 1 légköbméter átlagos hőmennyiség  (MJ/légköbmé-ter/év)</t>
  </si>
  <si>
    <t>Brusznyai Árpád Alapítvány</t>
  </si>
  <si>
    <t>ingatlan adás-vétel</t>
  </si>
  <si>
    <t>01213000</t>
  </si>
  <si>
    <t>91111000</t>
  </si>
  <si>
    <t>91211000</t>
  </si>
  <si>
    <t>01112000</t>
  </si>
  <si>
    <t>01214000</t>
  </si>
  <si>
    <t>90215000</t>
  </si>
  <si>
    <t>01221000</t>
  </si>
  <si>
    <t>01222000</t>
  </si>
  <si>
    <t>01351000</t>
  </si>
  <si>
    <t>01352000</t>
  </si>
  <si>
    <t>01354000</t>
  </si>
  <si>
    <t>91361000</t>
  </si>
  <si>
    <t>01121000</t>
  </si>
  <si>
    <t>01231000</t>
  </si>
  <si>
    <t>01232000</t>
  </si>
  <si>
    <t>01233000</t>
  </si>
  <si>
    <t>01312000</t>
  </si>
  <si>
    <t>01313000</t>
  </si>
  <si>
    <t>01131000</t>
  </si>
  <si>
    <t>01132000</t>
  </si>
  <si>
    <t>01142000</t>
  </si>
  <si>
    <t>01321000</t>
  </si>
  <si>
    <t>01322000</t>
  </si>
  <si>
    <t>01323000</t>
  </si>
  <si>
    <t>01324000</t>
  </si>
  <si>
    <t>01325000</t>
  </si>
  <si>
    <t>01326000</t>
  </si>
  <si>
    <t>01327000</t>
  </si>
  <si>
    <t>01328000</t>
  </si>
  <si>
    <t>01329000</t>
  </si>
  <si>
    <t>01331000</t>
  </si>
  <si>
    <t>01341000</t>
  </si>
  <si>
    <t>91411000</t>
  </si>
  <si>
    <t>01422000</t>
  </si>
  <si>
    <t>01423000</t>
  </si>
  <si>
    <t>01424000</t>
  </si>
  <si>
    <t>01425000</t>
  </si>
  <si>
    <t>01431000</t>
  </si>
  <si>
    <t>01432100</t>
  </si>
  <si>
    <t>01433000</t>
  </si>
  <si>
    <t>01432200</t>
  </si>
  <si>
    <t>01435000</t>
  </si>
  <si>
    <t>01436000</t>
  </si>
  <si>
    <t>01441000</t>
  </si>
  <si>
    <t>01442000</t>
  </si>
  <si>
    <t>01443000</t>
  </si>
  <si>
    <t>01452000</t>
  </si>
  <si>
    <t>01453000</t>
  </si>
  <si>
    <t>01454000</t>
  </si>
  <si>
    <t>01455000</t>
  </si>
  <si>
    <t>01457000</t>
  </si>
  <si>
    <t>01458000</t>
  </si>
  <si>
    <t>01461000</t>
  </si>
  <si>
    <t>01462000</t>
  </si>
  <si>
    <t>01463000</t>
  </si>
  <si>
    <t>01464000</t>
  </si>
  <si>
    <t>01465000</t>
  </si>
  <si>
    <t>01466000</t>
  </si>
  <si>
    <t>01467000</t>
  </si>
  <si>
    <t>01468000</t>
  </si>
  <si>
    <t>01471000</t>
  </si>
  <si>
    <t>01472000</t>
  </si>
  <si>
    <t>01473000</t>
  </si>
  <si>
    <t>01474000</t>
  </si>
  <si>
    <t>01481000</t>
  </si>
  <si>
    <t>01482000</t>
  </si>
  <si>
    <t>01483000</t>
  </si>
  <si>
    <t>01484000</t>
  </si>
  <si>
    <t>01485000</t>
  </si>
  <si>
    <t>01486000</t>
  </si>
  <si>
    <t>91488000</t>
  </si>
  <si>
    <t>91487000</t>
  </si>
  <si>
    <t>01489000</t>
  </si>
  <si>
    <t>01437000</t>
  </si>
  <si>
    <t>92112000</t>
  </si>
  <si>
    <t>02111000</t>
  </si>
  <si>
    <t>02121000</t>
  </si>
  <si>
    <t>02211000</t>
  </si>
  <si>
    <t>02131000</t>
  </si>
  <si>
    <t>02141000</t>
  </si>
  <si>
    <t>02212000</t>
  </si>
  <si>
    <t>02213000</t>
  </si>
  <si>
    <t>92214000</t>
  </si>
  <si>
    <t>03211000</t>
  </si>
  <si>
    <t>03212000</t>
  </si>
  <si>
    <t>03213000</t>
  </si>
  <si>
    <t>03214000</t>
  </si>
  <si>
    <t>03215000</t>
  </si>
  <si>
    <t>02221000</t>
  </si>
  <si>
    <t>02222100</t>
  </si>
  <si>
    <t>02222200</t>
  </si>
  <si>
    <t>02251000</t>
  </si>
  <si>
    <t>02253000</t>
  </si>
  <si>
    <t>02223100</t>
  </si>
  <si>
    <t>92224000</t>
  </si>
  <si>
    <t>02223200</t>
  </si>
  <si>
    <t>02151000</t>
  </si>
  <si>
    <t>02225100</t>
  </si>
  <si>
    <t>02225200</t>
  </si>
  <si>
    <t>02225300</t>
  </si>
  <si>
    <t>02225400</t>
  </si>
  <si>
    <t>02162000</t>
  </si>
  <si>
    <t>02161000</t>
  </si>
  <si>
    <t>03111000</t>
  </si>
  <si>
    <t>03221000</t>
  </si>
  <si>
    <t>03222000</t>
  </si>
  <si>
    <t>03224000</t>
  </si>
  <si>
    <t>03225000</t>
  </si>
  <si>
    <t>03121000</t>
  </si>
  <si>
    <t>03122000</t>
  </si>
  <si>
    <t>03123000</t>
  </si>
  <si>
    <t>04011000</t>
  </si>
  <si>
    <t>04012000</t>
  </si>
  <si>
    <t>04013000</t>
  </si>
  <si>
    <t>04014000</t>
  </si>
  <si>
    <t>02231100</t>
  </si>
  <si>
    <t>02231200</t>
  </si>
  <si>
    <t>02231300</t>
  </si>
  <si>
    <t>02232100</t>
  </si>
  <si>
    <t>02232200</t>
  </si>
  <si>
    <t>02232300</t>
  </si>
  <si>
    <t>02233100</t>
  </si>
  <si>
    <t>02233200</t>
  </si>
  <si>
    <t>02233300</t>
  </si>
  <si>
    <t>02241000</t>
  </si>
  <si>
    <t>02231400</t>
  </si>
  <si>
    <t>01412000</t>
  </si>
  <si>
    <r>
      <t>Előző</t>
    </r>
    <r>
      <rPr>
        <sz val="11"/>
        <color theme="1"/>
        <rFont val="Times New Roman"/>
        <family val="1"/>
        <charset val="238"/>
      </rPr>
      <t xml:space="preserve"> évi árbevétel </t>
    </r>
    <r>
      <rPr>
        <sz val="11"/>
        <rFont val="Times New Roman"/>
        <family val="1"/>
        <charset val="238"/>
      </rPr>
      <t>(e.Ft)</t>
    </r>
  </si>
  <si>
    <t>Városi Nyilvánosságért Alapítvány</t>
  </si>
  <si>
    <t>"VHK" Nonprofit Kft.</t>
  </si>
  <si>
    <t>nem veszélyes 
hulladék gyűjtése</t>
  </si>
  <si>
    <t>Kolostorok és Kertek Kft.</t>
  </si>
  <si>
    <t>zöldterület-kezelés</t>
  </si>
  <si>
    <t>Öko-Aranyosvölgy Kft.</t>
  </si>
  <si>
    <t>Pro Veszprém Kft.</t>
  </si>
  <si>
    <t>építési projekt 
szervezése</t>
  </si>
  <si>
    <t>ÉBH Nonprofit Kft.</t>
  </si>
  <si>
    <t>nem veszélyes 
hulladék kezelése, ártalmatlanítása</t>
  </si>
  <si>
    <t>Balatonalmádi Kommunális és Szolgáltató Nonprofit Kft</t>
  </si>
  <si>
    <t>Köztisztasági Egyesülés</t>
  </si>
  <si>
    <t>szakmai érdekképviselet</t>
  </si>
  <si>
    <t>02131100</t>
  </si>
  <si>
    <t>Ingaveszp Kft.</t>
  </si>
  <si>
    <t>lakó- és nem lakó épület építése</t>
  </si>
  <si>
    <r>
      <t>T</t>
    </r>
    <r>
      <rPr>
        <sz val="11"/>
        <color theme="1"/>
        <rFont val="Times New Roman CE"/>
      </rPr>
      <t>ávhőszolgáltató által hőtermelésre felhasznált összes energiahordozó mennyisége</t>
    </r>
  </si>
  <si>
    <r>
      <t>Vásárolt hő teljes</t>
    </r>
    <r>
      <rPr>
        <sz val="11"/>
        <color theme="1"/>
        <rFont val="Times New Roman"/>
        <family val="1"/>
        <charset val="238"/>
      </rPr>
      <t>ítménydíja</t>
    </r>
  </si>
  <si>
    <r>
      <t>A távhőszolgáltatás energián kívüli költségei ö</t>
    </r>
    <r>
      <rPr>
        <sz val="11"/>
        <color theme="1"/>
        <rFont val="Times New Roman"/>
        <family val="1"/>
        <charset val="238"/>
      </rPr>
      <t>sszesen:</t>
    </r>
  </si>
  <si>
    <t>Hajagi Természetvédő Egyesület</t>
  </si>
  <si>
    <t>Járókelő Egyesület</t>
  </si>
  <si>
    <t>Veszprémi Amatőr Meteorológusok Egyesülete</t>
  </si>
  <si>
    <t>Veszprém, Halle u. 5.</t>
  </si>
  <si>
    <t>Veszprém, Halle u. 1.</t>
  </si>
  <si>
    <t>Veszprém, Halle u. 3.</t>
  </si>
  <si>
    <t>Veszprém, Halle u. 7.</t>
  </si>
  <si>
    <t>Veszprém, Halle u. 9.</t>
  </si>
  <si>
    <t>Veszprém, Halle u. 10.</t>
  </si>
  <si>
    <t>Veszprém, Haszkovó u. 12.</t>
  </si>
  <si>
    <t>Veszprém, Haszkovó u. 14.</t>
  </si>
  <si>
    <t>Veszprém, Haszkovó u. 16/D.</t>
  </si>
  <si>
    <t>Veszprém, Haszkovó u. 16/J.</t>
  </si>
  <si>
    <t>Veszprém, Haszkovó u. 18.</t>
  </si>
  <si>
    <t>Veszprém, Haszkovó u. 20.</t>
  </si>
  <si>
    <t>Veszprém, Jutasi u. 59.</t>
  </si>
  <si>
    <t>Veszprém, Jutasi u. 61.</t>
  </si>
  <si>
    <t>Veszprém, Jutasi u. 63.</t>
  </si>
  <si>
    <t>Veszprém, Jutasi u. 65.</t>
  </si>
  <si>
    <t>Veszprém, Jutasi u. 79/I.</t>
  </si>
  <si>
    <t>Veszprém, Jutasi u. 79/II.</t>
  </si>
  <si>
    <t>Veszprém, Munkácsy M. u. 1.</t>
  </si>
  <si>
    <t>Veszprém, Munkácsy M. u. 3.</t>
  </si>
  <si>
    <t>Veszprém, Őrház u. 38.</t>
  </si>
  <si>
    <t>Veszprém, Stromfeld A. u. 1.</t>
  </si>
  <si>
    <t>Veszprém, Stromfed A. u. 2.</t>
  </si>
  <si>
    <t>Veszprém, Stromfeld A. u. 3.</t>
  </si>
  <si>
    <t>Veszprém, Stromfeld A. u. 4.</t>
  </si>
  <si>
    <t>Veszprém, Stromfeld A. u. 5.</t>
  </si>
  <si>
    <t>Veszprém, Stromfeld A. u. 6.</t>
  </si>
  <si>
    <t>Veszprém, Stromfeld A. u. 7.</t>
  </si>
  <si>
    <t>Veszprém, Stromfeld A. u. 8.</t>
  </si>
  <si>
    <t>Veszprém, Stromfeld A. u. 9.</t>
  </si>
  <si>
    <t>Veszprém, Stromfeld A. u. 10.</t>
  </si>
  <si>
    <t>Veszprém, Táborállás Park 1.</t>
  </si>
  <si>
    <t>Veszprém, Aradi Vértanúk u. 2.</t>
  </si>
  <si>
    <t>Veszprém, Batthyány u. 15.</t>
  </si>
  <si>
    <t>Veszprém, Batthyány u. 17.</t>
  </si>
  <si>
    <t>Veszprém, Batthyány u. 19.</t>
  </si>
  <si>
    <t>Veszprém, Batthyány u. 21.</t>
  </si>
  <si>
    <t>Veszprém, Damjanich u. 1.</t>
  </si>
  <si>
    <t>Veszprém, Damjanich u. 2.</t>
  </si>
  <si>
    <t>Veszprém, Damjanich u. 3.</t>
  </si>
  <si>
    <t>Veszprém, Damjanich u. 4.</t>
  </si>
  <si>
    <t>Veszprém, Damjanich u. 5.</t>
  </si>
  <si>
    <t>Veszprém, Damjanich u. 7.</t>
  </si>
  <si>
    <t>Veszprém, Gábor Áron u. 1.</t>
  </si>
  <si>
    <t>Veszprém, Gábor Áron u. 2.</t>
  </si>
  <si>
    <t>Veszprém, Gábor Áron u. 4.</t>
  </si>
  <si>
    <t>Veszprém, Haszkovó u. 13.</t>
  </si>
  <si>
    <t>Veszprém, Haszkovó u. 15.</t>
  </si>
  <si>
    <t>Veszprém, Haszkovó u. 17.</t>
  </si>
  <si>
    <t>Veszprém, Haszkovó u. 19.</t>
  </si>
  <si>
    <t>Veszprém, Haszkovó u. 21.</t>
  </si>
  <si>
    <t>Veszprém, Haszkovó u. 23.</t>
  </si>
  <si>
    <t>Veszprém, Haszkovó u. 25.</t>
  </si>
  <si>
    <t>Veszprém, Haszkovó u. 27.</t>
  </si>
  <si>
    <t>Veszprém, Haszkovó u. 29.</t>
  </si>
  <si>
    <t>Veszprém, Haszkovó u. 31.</t>
  </si>
  <si>
    <t>Veszprém, Haszkovó u. 33.</t>
  </si>
  <si>
    <t>Veszprém, Haszkovó u. 35.</t>
  </si>
  <si>
    <t>Veszprém, Haszkovó u. 37.</t>
  </si>
  <si>
    <t>Veszprém, Haszkovó u. 39.</t>
  </si>
  <si>
    <t>Veszprém, Klapka Gy. u. 1.</t>
  </si>
  <si>
    <t>Veszprém, Klapka Gy. u. 2.</t>
  </si>
  <si>
    <t>Veszprém, Klapka Gy. u. 3.</t>
  </si>
  <si>
    <t>Veszprém, Klapka Gy. u. 4.</t>
  </si>
  <si>
    <t>Veszprém, Március 15. u. 1/A.</t>
  </si>
  <si>
    <t>Veszprém, Március 15. u. 1/B-C.</t>
  </si>
  <si>
    <t>Veszprém, Március 15. u. 2.</t>
  </si>
  <si>
    <t>Veszprém, Március 15. u. 3.</t>
  </si>
  <si>
    <r>
      <t xml:space="preserve">Veszprém, Március 15. u. </t>
    </r>
    <r>
      <rPr>
        <sz val="12"/>
        <color rgb="FFFF0000"/>
        <rFont val="Times New Roman"/>
        <family val="1"/>
        <charset val="238"/>
      </rPr>
      <t>Kokó Cukrászda</t>
    </r>
  </si>
  <si>
    <t>Veszprém, Március 15. u. 4.</t>
  </si>
  <si>
    <r>
      <t xml:space="preserve">Veszprém, Március 15. u. 5. </t>
    </r>
    <r>
      <rPr>
        <sz val="12"/>
        <color rgb="FFFF0000"/>
        <rFont val="Times New Roman"/>
        <family val="1"/>
        <charset val="238"/>
      </rPr>
      <t>Középf.Nev.Közp.Isk.</t>
    </r>
  </si>
  <si>
    <r>
      <t xml:space="preserve">Veszprém, Március 15. u. 5. </t>
    </r>
    <r>
      <rPr>
        <sz val="12"/>
        <color rgb="FFFF0000"/>
        <rFont val="Times New Roman"/>
        <family val="1"/>
        <charset val="238"/>
      </rPr>
      <t>Középf.Nev.Közp.Uszoda</t>
    </r>
  </si>
  <si>
    <t>Veszprém, Március 15. u. 7.</t>
  </si>
  <si>
    <t>Veszprém, Diósi u. 2.</t>
  </si>
  <si>
    <t>Veszprém, Aradi vértanúk 2/A</t>
  </si>
  <si>
    <t>Veszprém, Budapest u. 4.</t>
  </si>
  <si>
    <t>Veszprém, Budapest u. 6.</t>
  </si>
  <si>
    <t>Veszprém, Cserhát ltp. 1.</t>
  </si>
  <si>
    <t>Veszprém, Cserhát ltp. 2.</t>
  </si>
  <si>
    <t>Veszprém, Cserhát ltp. 3.</t>
  </si>
  <si>
    <t>Veszprém, Cserhát ltp. 3/A</t>
  </si>
  <si>
    <t>Veszprém, Cserhát ltp. 4.</t>
  </si>
  <si>
    <t>Veszprém, Cserhát ltp. 5.</t>
  </si>
  <si>
    <t>Veszprém, Cserhát ltp. 7.</t>
  </si>
  <si>
    <t>Veszprém, Cserhát ltp. 8.</t>
  </si>
  <si>
    <t>Veszprém, Egyetem u. 14.</t>
  </si>
  <si>
    <t>Veszprém, Egyetem u. 16.</t>
  </si>
  <si>
    <t>Veszprém, Egyetem u. 18.</t>
  </si>
  <si>
    <t>Veszprém, Egyetem u. 20.</t>
  </si>
  <si>
    <t>Veszprém, Egyetem u. 22.</t>
  </si>
  <si>
    <t>Veszprém, Kossuth L. u. 1.</t>
  </si>
  <si>
    <t>Veszprém, Kossuth L. u. 3.</t>
  </si>
  <si>
    <t>Veszprém, Kossuth L. u. 5.</t>
  </si>
  <si>
    <r>
      <t xml:space="preserve">Veszprém, Kossuth L. u. 6. </t>
    </r>
    <r>
      <rPr>
        <sz val="12"/>
        <color rgb="FFFF0000"/>
        <rFont val="Times New Roman"/>
        <family val="1"/>
        <charset val="238"/>
      </rPr>
      <t>lakások</t>
    </r>
  </si>
  <si>
    <t>Veszprém, Kossuth L. u. 6.</t>
  </si>
  <si>
    <t>Veszprém, Kossuth L. u. 7.</t>
  </si>
  <si>
    <t>Veszprém, Kossuth L. u. 8.</t>
  </si>
  <si>
    <t>Veszprém, Kossuth L. u. 9.</t>
  </si>
  <si>
    <t>Veszprém, Kossuth L. u. 10.</t>
  </si>
  <si>
    <t>Veszprém, Kossuth L. u. 11.</t>
  </si>
  <si>
    <t>Veszprém, Kossuth L. u. 13.</t>
  </si>
  <si>
    <t>Veszprém, Kossuth L. u. 15.</t>
  </si>
  <si>
    <t>Veszprém, Kossuth L. u. 17.</t>
  </si>
  <si>
    <t>Veszprém, Kossuth L. u. 21.</t>
  </si>
  <si>
    <r>
      <t xml:space="preserve">Veszprém, Kossuth L. u. 21. </t>
    </r>
    <r>
      <rPr>
        <sz val="12"/>
        <color rgb="FFFF0000"/>
        <rFont val="Times New Roman"/>
        <family val="1"/>
        <charset val="238"/>
      </rPr>
      <t>lakások</t>
    </r>
  </si>
  <si>
    <t>Veszprém, Ördögárok. u. 1</t>
  </si>
  <si>
    <t>Veszprém, Ördögárok. u. 2</t>
  </si>
  <si>
    <t>Veszprém, Ördögárok. u. 3</t>
  </si>
  <si>
    <t>Veszprém, Ördögárok. u. 4</t>
  </si>
  <si>
    <t>Veszprém, Ördögárok. u. 5.</t>
  </si>
  <si>
    <t>Veszprém, Stadion u. 1.</t>
  </si>
  <si>
    <t>Veszprém, Stadion u. 3.</t>
  </si>
  <si>
    <t>Veszprém, Stadion u. 5.</t>
  </si>
  <si>
    <t>Veszprém, Stadion u. 24.</t>
  </si>
  <si>
    <t>Veszprém, Stadion u. 26.</t>
  </si>
  <si>
    <t>Veszprém, Stadion u. 28.</t>
  </si>
  <si>
    <t>Veszprém, Stadion u. 30.</t>
  </si>
  <si>
    <t>Veszprém, Szabadság tér 5.</t>
  </si>
  <si>
    <t>Veszprém, Szabadság tér 6.</t>
  </si>
  <si>
    <t>Veszprém, Szabadság tér 7.</t>
  </si>
  <si>
    <t>Veszprém, Szabadság tér 8.</t>
  </si>
  <si>
    <t>Veszprém, Szabadság tér 9.</t>
  </si>
  <si>
    <t>Veszprém, Szabadság tér 10.</t>
  </si>
  <si>
    <t>Veszprém, Szabadság tér 11.</t>
  </si>
  <si>
    <t>Veszprém, Szabadság tér 12.</t>
  </si>
  <si>
    <t>Veszprém, Szabadság tér 13.</t>
  </si>
  <si>
    <t>Veszprém, Szabadság tér 14.</t>
  </si>
  <si>
    <t>Veszprém, Völgyikút u. 2.</t>
  </si>
  <si>
    <t>Szilágyi Erzsébet Általános Iskolai Alapítvány</t>
  </si>
  <si>
    <t>Éves alapdíj
(ezer Ft)</t>
  </si>
  <si>
    <t>Kádártai Sporthorgász Egyesület</t>
  </si>
  <si>
    <t>Szilágyi Keresztény Iskolai Alapítvány</t>
  </si>
  <si>
    <t>n</t>
  </si>
  <si>
    <t>Balatonfüredi Atlétikai Klub</t>
  </si>
  <si>
    <t>Veszprémi Szakipark Oktató és Gyártó Nonprofit Kft.</t>
  </si>
  <si>
    <t>Oktatást kiegészítő tevékenység</t>
  </si>
  <si>
    <t>Gárdonyi Zoltán Zenekarért Alapítvány</t>
  </si>
  <si>
    <t>Ezeket a mezőket úgy tudom nektek kell kitölteni.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</si>
</sst>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  <numFmt numFmtId="167" formatCode="#,##0.000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Times New Roman CE"/>
    </font>
    <font>
      <vertAlign val="superscript"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color theme="1"/>
      <name val="Times New Roman CE"/>
    </font>
    <font>
      <sz val="8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0"/>
      <name val="Arial"/>
      <family val="2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Times New Roman CE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4" fontId="10" fillId="0" borderId="0" applyFont="0" applyFill="0" applyBorder="0" applyAlignment="0" applyProtection="0"/>
    <xf numFmtId="0" fontId="14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6" fillId="0" borderId="0"/>
    <xf numFmtId="0" fontId="26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165" fontId="1" fillId="0" borderId="0" xfId="1" applyNumberFormat="1" applyFont="1" applyFill="1" applyBorder="1"/>
    <xf numFmtId="49" fontId="1" fillId="0" borderId="4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165" fontId="1" fillId="0" borderId="4" xfId="1" applyNumberFormat="1" applyFont="1" applyBorder="1" applyAlignment="1"/>
    <xf numFmtId="165" fontId="1" fillId="0" borderId="7" xfId="1" applyNumberFormat="1" applyFont="1" applyBorder="1" applyAlignment="1"/>
    <xf numFmtId="165" fontId="1" fillId="0" borderId="1" xfId="1" applyNumberFormat="1" applyFont="1" applyFill="1" applyBorder="1" applyAlignment="1">
      <alignment horizontal="right"/>
    </xf>
    <xf numFmtId="3" fontId="1" fillId="0" borderId="4" xfId="1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3" fontId="0" fillId="0" borderId="0" xfId="0" applyNumberFormat="1"/>
    <xf numFmtId="2" fontId="0" fillId="0" borderId="0" xfId="0" applyNumberFormat="1"/>
    <xf numFmtId="167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2" fillId="0" borderId="4" xfId="0" applyNumberFormat="1" applyFont="1" applyBorder="1"/>
    <xf numFmtId="3" fontId="12" fillId="0" borderId="1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3" fontId="1" fillId="0" borderId="4" xfId="1" applyNumberFormat="1" applyFont="1" applyFill="1" applyBorder="1" applyAlignment="1">
      <alignment horizontal="center"/>
    </xf>
    <xf numFmtId="3" fontId="1" fillId="0" borderId="7" xfId="1" applyNumberFormat="1" applyFont="1" applyFill="1" applyBorder="1" applyAlignment="1">
      <alignment horizontal="center"/>
    </xf>
    <xf numFmtId="165" fontId="1" fillId="0" borderId="8" xfId="1" applyNumberFormat="1" applyFont="1" applyFill="1" applyBorder="1" applyAlignment="1">
      <alignment horizontal="right"/>
    </xf>
    <xf numFmtId="165" fontId="1" fillId="0" borderId="4" xfId="1" applyNumberFormat="1" applyFont="1" applyFill="1" applyBorder="1" applyAlignment="1">
      <alignment horizontal="right"/>
    </xf>
    <xf numFmtId="165" fontId="1" fillId="0" borderId="3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16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3" fontId="18" fillId="0" borderId="0" xfId="0" applyNumberFormat="1" applyFont="1"/>
    <xf numFmtId="3" fontId="22" fillId="0" borderId="0" xfId="0" applyNumberFormat="1" applyFont="1"/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3" fillId="0" borderId="0" xfId="0" applyFont="1"/>
    <xf numFmtId="3" fontId="24" fillId="0" borderId="4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vertical="top" wrapText="1"/>
    </xf>
    <xf numFmtId="165" fontId="1" fillId="0" borderId="4" xfId="1" applyNumberFormat="1" applyFont="1" applyFill="1" applyBorder="1" applyAlignment="1"/>
    <xf numFmtId="3" fontId="24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top" wrapText="1"/>
    </xf>
    <xf numFmtId="9" fontId="1" fillId="0" borderId="6" xfId="23" applyFont="1" applyBorder="1" applyAlignment="1">
      <alignment horizontal="right" vertical="center" wrapText="1"/>
    </xf>
    <xf numFmtId="10" fontId="1" fillId="0" borderId="6" xfId="23" applyNumberFormat="1" applyFont="1" applyBorder="1" applyAlignment="1">
      <alignment horizontal="right" vertical="center" wrapText="1"/>
    </xf>
    <xf numFmtId="10" fontId="1" fillId="0" borderId="6" xfId="23" applyNumberFormat="1" applyFont="1" applyFill="1" applyBorder="1" applyAlignment="1">
      <alignment horizontal="right" vertical="center" wrapText="1"/>
    </xf>
    <xf numFmtId="165" fontId="1" fillId="0" borderId="8" xfId="1" applyNumberFormat="1" applyFont="1" applyFill="1" applyBorder="1" applyAlignment="1">
      <alignment horizontal="center"/>
    </xf>
    <xf numFmtId="165" fontId="1" fillId="0" borderId="4" xfId="1" applyNumberFormat="1" applyFont="1" applyFill="1" applyBorder="1" applyAlignment="1">
      <alignment horizontal="center"/>
    </xf>
    <xf numFmtId="165" fontId="1" fillId="0" borderId="1" xfId="1" applyNumberFormat="1" applyFont="1" applyFill="1" applyBorder="1" applyAlignment="1">
      <alignment horizontal="center"/>
    </xf>
    <xf numFmtId="165" fontId="1" fillId="0" borderId="3" xfId="1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165" fontId="28" fillId="0" borderId="11" xfId="1" applyNumberFormat="1" applyFont="1" applyBorder="1" applyAlignment="1">
      <alignment vertical="center"/>
    </xf>
    <xf numFmtId="165" fontId="28" fillId="0" borderId="12" xfId="1" applyNumberFormat="1" applyFont="1" applyBorder="1" applyAlignment="1">
      <alignment vertical="center"/>
    </xf>
    <xf numFmtId="165" fontId="28" fillId="0" borderId="12" xfId="1" applyNumberFormat="1" applyFont="1" applyBorder="1"/>
    <xf numFmtId="165" fontId="28" fillId="0" borderId="13" xfId="1" applyNumberFormat="1" applyFont="1" applyBorder="1" applyAlignment="1">
      <alignment vertical="center"/>
    </xf>
    <xf numFmtId="165" fontId="28" fillId="0" borderId="14" xfId="1" applyNumberFormat="1" applyFont="1" applyBorder="1" applyAlignment="1">
      <alignment vertical="center"/>
    </xf>
    <xf numFmtId="165" fontId="28" fillId="0" borderId="15" xfId="1" applyNumberFormat="1" applyFont="1" applyBorder="1" applyAlignment="1">
      <alignment vertical="center"/>
    </xf>
    <xf numFmtId="165" fontId="28" fillId="0" borderId="15" xfId="1" applyNumberFormat="1" applyFont="1" applyBorder="1"/>
    <xf numFmtId="165" fontId="28" fillId="0" borderId="16" xfId="1" applyNumberFormat="1" applyFont="1" applyBorder="1" applyAlignment="1">
      <alignment vertical="center"/>
    </xf>
    <xf numFmtId="165" fontId="28" fillId="0" borderId="17" xfId="1" applyNumberFormat="1" applyFont="1" applyBorder="1" applyAlignment="1">
      <alignment vertical="center"/>
    </xf>
    <xf numFmtId="165" fontId="28" fillId="0" borderId="18" xfId="1" applyNumberFormat="1" applyFont="1" applyBorder="1" applyAlignment="1">
      <alignment vertical="center"/>
    </xf>
    <xf numFmtId="165" fontId="28" fillId="0" borderId="18" xfId="1" applyNumberFormat="1" applyFont="1" applyBorder="1"/>
    <xf numFmtId="165" fontId="28" fillId="0" borderId="19" xfId="1" applyNumberFormat="1" applyFont="1" applyBorder="1" applyAlignment="1">
      <alignment vertical="center"/>
    </xf>
    <xf numFmtId="165" fontId="28" fillId="0" borderId="20" xfId="1" applyNumberFormat="1" applyFont="1" applyBorder="1" applyAlignment="1">
      <alignment vertical="center"/>
    </xf>
    <xf numFmtId="165" fontId="28" fillId="0" borderId="21" xfId="1" applyNumberFormat="1" applyFont="1" applyBorder="1" applyAlignment="1">
      <alignment vertical="center"/>
    </xf>
    <xf numFmtId="165" fontId="28" fillId="0" borderId="21" xfId="1" applyNumberFormat="1" applyFont="1" applyBorder="1"/>
    <xf numFmtId="165" fontId="28" fillId="0" borderId="22" xfId="1" applyNumberFormat="1" applyFont="1" applyBorder="1" applyAlignment="1">
      <alignment vertical="center"/>
    </xf>
    <xf numFmtId="3" fontId="24" fillId="2" borderId="1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3" fontId="12" fillId="3" borderId="4" xfId="0" applyNumberFormat="1" applyFont="1" applyFill="1" applyBorder="1"/>
    <xf numFmtId="3" fontId="12" fillId="3" borderId="1" xfId="0" applyNumberFormat="1" applyFont="1" applyFill="1" applyBorder="1" applyAlignment="1">
      <alignment vertical="center"/>
    </xf>
    <xf numFmtId="3" fontId="1" fillId="3" borderId="6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/>
  </cellXfs>
  <cellStyles count="25">
    <cellStyle name="Comma_FMERLEG9" xfId="6" xr:uid="{00000000-0005-0000-0000-000000000000}"/>
    <cellStyle name="Ezres" xfId="1" builtinId="3"/>
    <cellStyle name="Ezres 2" xfId="7" xr:uid="{00000000-0005-0000-0000-000002000000}"/>
    <cellStyle name="Ezres 3" xfId="8" xr:uid="{00000000-0005-0000-0000-000003000000}"/>
    <cellStyle name="Ezres 4" xfId="9" xr:uid="{00000000-0005-0000-0000-000004000000}"/>
    <cellStyle name="Ezres 5" xfId="10" xr:uid="{00000000-0005-0000-0000-000005000000}"/>
    <cellStyle name="Ezres 6" xfId="24" xr:uid="{00000000-0005-0000-0000-000006000000}"/>
    <cellStyle name="Normál" xfId="0" builtinId="0"/>
    <cellStyle name="Normál 2" xfId="2" xr:uid="{00000000-0005-0000-0000-000008000000}"/>
    <cellStyle name="Normál 2 2" xfId="11" xr:uid="{00000000-0005-0000-0000-000009000000}"/>
    <cellStyle name="Normál 2 3" xfId="12" xr:uid="{00000000-0005-0000-0000-00000A000000}"/>
    <cellStyle name="Normál 3" xfId="3" xr:uid="{00000000-0005-0000-0000-00000B000000}"/>
    <cellStyle name="Normál 3 2" xfId="4" xr:uid="{00000000-0005-0000-0000-00000C000000}"/>
    <cellStyle name="Normál 3 3" xfId="13" xr:uid="{00000000-0005-0000-0000-00000D000000}"/>
    <cellStyle name="Normál 4" xfId="14" xr:uid="{00000000-0005-0000-0000-00000E000000}"/>
    <cellStyle name="Normál 4 2" xfId="15" xr:uid="{00000000-0005-0000-0000-00000F000000}"/>
    <cellStyle name="Normál 5" xfId="16" xr:uid="{00000000-0005-0000-0000-000010000000}"/>
    <cellStyle name="Normál 5 2" xfId="17" xr:uid="{00000000-0005-0000-0000-000011000000}"/>
    <cellStyle name="Normál 6" xfId="18" xr:uid="{00000000-0005-0000-0000-000012000000}"/>
    <cellStyle name="Normál 7" xfId="19" xr:uid="{00000000-0005-0000-0000-000013000000}"/>
    <cellStyle name="Normal_FMERLEG9" xfId="20" xr:uid="{00000000-0005-0000-0000-000014000000}"/>
    <cellStyle name="Százalék" xfId="23" builtinId="5"/>
    <cellStyle name="Százalék 2" xfId="21" xr:uid="{00000000-0005-0000-0000-000016000000}"/>
    <cellStyle name="Százalék 3" xfId="5" xr:uid="{00000000-0005-0000-0000-000017000000}"/>
    <cellStyle name="Százalék 3 2" xfId="22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F25"/>
  <sheetViews>
    <sheetView tabSelected="1" zoomScaleNormal="100" zoomScaleSheetLayoutView="80" workbookViewId="0">
      <selection activeCell="G11" sqref="G11"/>
    </sheetView>
  </sheetViews>
  <sheetFormatPr defaultRowHeight="14.4" x14ac:dyDescent="0.3"/>
  <cols>
    <col min="2" max="2" width="43.88671875" customWidth="1"/>
    <col min="3" max="3" width="10.88671875" customWidth="1"/>
    <col min="4" max="4" width="11.6640625" customWidth="1"/>
    <col min="5" max="5" width="14.33203125" style="10" bestFit="1" customWidth="1"/>
  </cols>
  <sheetData>
    <row r="1" spans="1:6" ht="15.6" x14ac:dyDescent="0.3">
      <c r="A1" s="108" t="s">
        <v>50</v>
      </c>
      <c r="B1" s="108"/>
      <c r="C1" s="108"/>
      <c r="D1" s="108"/>
      <c r="E1" s="108"/>
    </row>
    <row r="2" spans="1:6" ht="45.75" customHeight="1" thickBot="1" x14ac:dyDescent="0.35">
      <c r="A2" s="109" t="s">
        <v>51</v>
      </c>
      <c r="B2" s="109"/>
      <c r="C2" s="109"/>
      <c r="D2" s="109"/>
      <c r="E2" s="109"/>
    </row>
    <row r="3" spans="1:6" x14ac:dyDescent="0.3">
      <c r="A3" s="4" t="s">
        <v>0</v>
      </c>
      <c r="B3" s="104" t="s">
        <v>2</v>
      </c>
      <c r="C3" s="4" t="s">
        <v>3</v>
      </c>
      <c r="D3" s="106">
        <v>2021</v>
      </c>
      <c r="E3" s="106">
        <v>2022</v>
      </c>
    </row>
    <row r="4" spans="1:6" ht="15" thickBot="1" x14ac:dyDescent="0.35">
      <c r="A4" s="5" t="s">
        <v>1</v>
      </c>
      <c r="B4" s="105"/>
      <c r="C4" s="5" t="s">
        <v>4</v>
      </c>
      <c r="D4" s="107"/>
      <c r="E4" s="107"/>
    </row>
    <row r="5" spans="1:6" ht="29.25" customHeight="1" thickBot="1" x14ac:dyDescent="0.35">
      <c r="A5" s="1" t="s">
        <v>5</v>
      </c>
      <c r="B5" s="2" t="s">
        <v>6</v>
      </c>
      <c r="C5" s="3" t="s">
        <v>7</v>
      </c>
      <c r="D5" s="32">
        <v>5.62</v>
      </c>
      <c r="E5" s="32">
        <v>7.88</v>
      </c>
    </row>
    <row r="6" spans="1:6" ht="31.8" thickBot="1" x14ac:dyDescent="0.35">
      <c r="A6" s="1" t="s">
        <v>8</v>
      </c>
      <c r="B6" s="2" t="s">
        <v>9</v>
      </c>
      <c r="C6" s="3" t="s">
        <v>10</v>
      </c>
      <c r="D6" s="33">
        <v>192704</v>
      </c>
      <c r="E6" s="33">
        <v>181700</v>
      </c>
    </row>
    <row r="7" spans="1:6" ht="47.4" thickBot="1" x14ac:dyDescent="0.35">
      <c r="A7" s="1" t="s">
        <v>11</v>
      </c>
      <c r="B7" s="3" t="s">
        <v>12</v>
      </c>
      <c r="C7" s="3" t="s">
        <v>10</v>
      </c>
      <c r="D7" s="33">
        <v>46106</v>
      </c>
      <c r="E7" s="33">
        <v>44145</v>
      </c>
    </row>
    <row r="8" spans="1:6" ht="16.2" thickBot="1" x14ac:dyDescent="0.35">
      <c r="A8" s="1" t="s">
        <v>13</v>
      </c>
      <c r="B8" s="2" t="s">
        <v>14</v>
      </c>
      <c r="C8" s="3" t="s">
        <v>10</v>
      </c>
      <c r="D8" s="33">
        <v>47282</v>
      </c>
      <c r="E8" s="33">
        <v>32623</v>
      </c>
    </row>
    <row r="9" spans="1:6" ht="16.2" thickBot="1" x14ac:dyDescent="0.35">
      <c r="A9" s="1" t="s">
        <v>15</v>
      </c>
      <c r="B9" s="3" t="s">
        <v>16</v>
      </c>
      <c r="C9" s="3" t="s">
        <v>17</v>
      </c>
      <c r="D9" s="33">
        <v>0</v>
      </c>
      <c r="E9" s="33">
        <v>0</v>
      </c>
    </row>
    <row r="10" spans="1:6" ht="47.4" thickBot="1" x14ac:dyDescent="0.35">
      <c r="A10" s="1" t="s">
        <v>18</v>
      </c>
      <c r="B10" s="2" t="s">
        <v>19</v>
      </c>
      <c r="C10" s="3" t="s">
        <v>20</v>
      </c>
      <c r="D10" s="33">
        <v>121</v>
      </c>
      <c r="E10" s="33">
        <v>114</v>
      </c>
    </row>
    <row r="11" spans="1:6" ht="47.4" thickBot="1" x14ac:dyDescent="0.35">
      <c r="A11" s="1" t="s">
        <v>21</v>
      </c>
      <c r="B11" s="2" t="s">
        <v>22</v>
      </c>
      <c r="C11" s="3" t="s">
        <v>20</v>
      </c>
      <c r="D11" s="33">
        <v>246</v>
      </c>
      <c r="E11" s="33">
        <v>244</v>
      </c>
    </row>
    <row r="12" spans="1:6" ht="47.4" thickBot="1" x14ac:dyDescent="0.35">
      <c r="A12" s="1" t="s">
        <v>23</v>
      </c>
      <c r="B12" s="2" t="s">
        <v>24</v>
      </c>
      <c r="C12" s="3" t="s">
        <v>25</v>
      </c>
      <c r="D12" s="33">
        <v>265095</v>
      </c>
      <c r="E12" s="33">
        <v>265558</v>
      </c>
      <c r="F12" s="29"/>
    </row>
    <row r="13" spans="1:6" ht="31.8" thickBot="1" x14ac:dyDescent="0.35">
      <c r="A13" s="1" t="s">
        <v>26</v>
      </c>
      <c r="B13" s="3" t="s">
        <v>27</v>
      </c>
      <c r="C13" s="3" t="s">
        <v>25</v>
      </c>
      <c r="D13" s="33">
        <v>74410</v>
      </c>
      <c r="E13" s="33">
        <v>74540</v>
      </c>
    </row>
    <row r="14" spans="1:6" ht="47.4" thickBot="1" x14ac:dyDescent="0.35">
      <c r="A14" s="1" t="s">
        <v>28</v>
      </c>
      <c r="B14" s="2" t="s">
        <v>29</v>
      </c>
      <c r="C14" s="67" t="s">
        <v>25</v>
      </c>
      <c r="D14" s="45">
        <v>485535</v>
      </c>
      <c r="E14" s="45">
        <v>464932</v>
      </c>
    </row>
    <row r="15" spans="1:6" ht="63" thickBot="1" x14ac:dyDescent="0.35">
      <c r="A15" s="1" t="s">
        <v>30</v>
      </c>
      <c r="B15" s="3" t="s">
        <v>31</v>
      </c>
      <c r="C15" s="3" t="s">
        <v>25</v>
      </c>
      <c r="D15" s="33">
        <v>0</v>
      </c>
      <c r="E15" s="33">
        <v>0</v>
      </c>
    </row>
    <row r="16" spans="1:6" ht="47.4" thickBot="1" x14ac:dyDescent="0.35">
      <c r="A16" s="1" t="s">
        <v>32</v>
      </c>
      <c r="B16" s="2" t="s">
        <v>33</v>
      </c>
      <c r="C16" s="68" t="s">
        <v>25</v>
      </c>
      <c r="D16" s="46">
        <v>88054</v>
      </c>
      <c r="E16" s="46">
        <v>84931</v>
      </c>
    </row>
    <row r="17" spans="1:5" ht="47.4" thickBot="1" x14ac:dyDescent="0.35">
      <c r="A17" s="1" t="s">
        <v>34</v>
      </c>
      <c r="B17" s="2" t="s">
        <v>35</v>
      </c>
      <c r="C17" s="3" t="s">
        <v>25</v>
      </c>
      <c r="D17" s="33">
        <v>161531</v>
      </c>
      <c r="E17" s="33">
        <v>411422</v>
      </c>
    </row>
    <row r="18" spans="1:5" ht="31.8" thickBot="1" x14ac:dyDescent="0.35">
      <c r="A18" s="1" t="s">
        <v>36</v>
      </c>
      <c r="B18" s="2" t="s">
        <v>37</v>
      </c>
      <c r="C18" s="3" t="s">
        <v>25</v>
      </c>
      <c r="D18" s="33">
        <v>0</v>
      </c>
      <c r="E18" s="33">
        <v>0</v>
      </c>
    </row>
    <row r="19" spans="1:5" ht="47.4" thickBot="1" x14ac:dyDescent="0.35">
      <c r="A19" s="1" t="s">
        <v>38</v>
      </c>
      <c r="B19" s="2" t="s">
        <v>39</v>
      </c>
      <c r="C19" s="3" t="s">
        <v>25</v>
      </c>
      <c r="D19" s="33">
        <v>0</v>
      </c>
      <c r="E19" s="33">
        <v>0</v>
      </c>
    </row>
    <row r="20" spans="1:5" ht="31.8" thickBot="1" x14ac:dyDescent="0.35">
      <c r="A20" s="1" t="s">
        <v>40</v>
      </c>
      <c r="B20" s="2" t="s">
        <v>41</v>
      </c>
      <c r="C20" s="3" t="s">
        <v>25</v>
      </c>
      <c r="D20" s="33">
        <v>53826</v>
      </c>
      <c r="E20" s="33">
        <v>50719</v>
      </c>
    </row>
    <row r="21" spans="1:5" ht="16.2" thickBot="1" x14ac:dyDescent="0.35">
      <c r="A21" s="1" t="s">
        <v>42</v>
      </c>
      <c r="B21" s="3" t="s">
        <v>43</v>
      </c>
      <c r="C21" s="3" t="s">
        <v>25</v>
      </c>
      <c r="D21" s="33">
        <v>0</v>
      </c>
      <c r="E21" s="33">
        <v>0</v>
      </c>
    </row>
    <row r="22" spans="1:5" ht="16.2" thickBot="1" x14ac:dyDescent="0.35">
      <c r="A22" s="1" t="s">
        <v>44</v>
      </c>
      <c r="B22" s="3" t="s">
        <v>45</v>
      </c>
      <c r="C22" s="3" t="s">
        <v>25</v>
      </c>
      <c r="D22" s="33">
        <v>627484</v>
      </c>
      <c r="E22" s="33">
        <v>4872873</v>
      </c>
    </row>
    <row r="23" spans="1:5" ht="16.2" thickBot="1" x14ac:dyDescent="0.35">
      <c r="A23" s="1" t="s">
        <v>46</v>
      </c>
      <c r="B23" s="3" t="s">
        <v>47</v>
      </c>
      <c r="C23" s="3" t="s">
        <v>25</v>
      </c>
      <c r="D23" s="33">
        <v>1349117</v>
      </c>
      <c r="E23" s="33">
        <f>E24-SUM(E12:E22)</f>
        <v>5351002</v>
      </c>
    </row>
    <row r="24" spans="1:5" ht="16.2" thickBot="1" x14ac:dyDescent="0.35">
      <c r="A24" s="1" t="s">
        <v>48</v>
      </c>
      <c r="B24" s="3" t="s">
        <v>49</v>
      </c>
      <c r="C24" s="3" t="s">
        <v>25</v>
      </c>
      <c r="D24" s="33">
        <v>3105052</v>
      </c>
      <c r="E24" s="33">
        <v>11575977</v>
      </c>
    </row>
    <row r="25" spans="1:5" ht="33.75" customHeight="1" x14ac:dyDescent="0.3">
      <c r="A25" s="102" t="s">
        <v>52</v>
      </c>
      <c r="B25" s="103"/>
      <c r="C25" s="103"/>
      <c r="D25" s="103"/>
      <c r="E25" s="103"/>
    </row>
  </sheetData>
  <mergeCells count="6">
    <mergeCell ref="A25:E25"/>
    <mergeCell ref="B3:B4"/>
    <mergeCell ref="D3:D4"/>
    <mergeCell ref="A1:E1"/>
    <mergeCell ref="A2:E2"/>
    <mergeCell ref="E3:E4"/>
  </mergeCells>
  <pageMargins left="0.70866141732283472" right="0.70866141732283472" top="0.35433070866141736" bottom="0.35433070866141736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0"/>
  <dimension ref="A1:G135"/>
  <sheetViews>
    <sheetView topLeftCell="A118" zoomScaleNormal="100" workbookViewId="0">
      <selection activeCell="D124" sqref="D124"/>
    </sheetView>
  </sheetViews>
  <sheetFormatPr defaultRowHeight="14.4" x14ac:dyDescent="0.3"/>
  <cols>
    <col min="1" max="1" width="28.88671875" customWidth="1"/>
    <col min="2" max="2" width="13.5546875" customWidth="1"/>
    <col min="3" max="3" width="13.6640625" bestFit="1" customWidth="1"/>
    <col min="4" max="4" width="14.33203125" bestFit="1" customWidth="1"/>
    <col min="5" max="5" width="17" customWidth="1"/>
    <col min="6" max="7" width="11.33203125" bestFit="1" customWidth="1"/>
  </cols>
  <sheetData>
    <row r="1" spans="1:7" ht="30" customHeight="1" x14ac:dyDescent="0.3">
      <c r="A1" s="112" t="s">
        <v>151</v>
      </c>
      <c r="B1" s="113"/>
      <c r="C1" s="113"/>
      <c r="D1" s="113"/>
      <c r="E1" s="113"/>
      <c r="F1" s="113"/>
      <c r="G1" s="113"/>
    </row>
    <row r="2" spans="1:7" ht="30" customHeight="1" x14ac:dyDescent="0.3">
      <c r="A2" s="122" t="s">
        <v>152</v>
      </c>
      <c r="B2" s="113"/>
      <c r="C2" s="113"/>
      <c r="D2" s="113"/>
      <c r="E2" s="113"/>
      <c r="F2" s="113"/>
      <c r="G2" s="113"/>
    </row>
    <row r="3" spans="1:7" ht="15" thickBot="1" x14ac:dyDescent="0.35">
      <c r="F3" t="s">
        <v>460</v>
      </c>
      <c r="G3" t="s">
        <v>460</v>
      </c>
    </row>
    <row r="4" spans="1:7" ht="111" thickBot="1" x14ac:dyDescent="0.35">
      <c r="A4" s="12"/>
      <c r="B4" s="9" t="s">
        <v>150</v>
      </c>
      <c r="C4" s="9" t="s">
        <v>153</v>
      </c>
      <c r="D4" s="9" t="s">
        <v>157</v>
      </c>
      <c r="E4" s="11" t="s">
        <v>175</v>
      </c>
      <c r="F4" s="9" t="s">
        <v>158</v>
      </c>
      <c r="G4" s="9" t="s">
        <v>159</v>
      </c>
    </row>
    <row r="5" spans="1:7" ht="16.2" thickBot="1" x14ac:dyDescent="0.35">
      <c r="A5" s="25" t="s">
        <v>328</v>
      </c>
      <c r="B5" s="18" t="s">
        <v>178</v>
      </c>
      <c r="C5" s="20">
        <v>6792.12</v>
      </c>
      <c r="D5" s="20">
        <v>5701.11</v>
      </c>
      <c r="E5" s="23">
        <v>181.52354570637118</v>
      </c>
      <c r="F5" s="23">
        <v>196</v>
      </c>
      <c r="G5" s="23">
        <v>191</v>
      </c>
    </row>
    <row r="6" spans="1:7" ht="16.2" thickBot="1" x14ac:dyDescent="0.35">
      <c r="A6" s="25" t="s">
        <v>329</v>
      </c>
      <c r="B6" s="18" t="s">
        <v>179</v>
      </c>
      <c r="C6" s="20">
        <v>1014.9</v>
      </c>
      <c r="D6" s="20">
        <v>1014.9</v>
      </c>
      <c r="E6" s="38">
        <v>263.33679294239749</v>
      </c>
      <c r="F6" s="38">
        <v>0</v>
      </c>
      <c r="G6" s="38">
        <v>0</v>
      </c>
    </row>
    <row r="7" spans="1:7" ht="16.2" thickBot="1" x14ac:dyDescent="0.35">
      <c r="A7" s="25" t="s">
        <v>330</v>
      </c>
      <c r="B7" s="18" t="s">
        <v>180</v>
      </c>
      <c r="C7" s="62">
        <v>923.4</v>
      </c>
      <c r="D7" s="20">
        <v>923.4</v>
      </c>
      <c r="E7" s="38"/>
      <c r="F7" s="38">
        <v>0</v>
      </c>
      <c r="G7" s="38">
        <v>0</v>
      </c>
    </row>
    <row r="8" spans="1:7" ht="16.2" thickBot="1" x14ac:dyDescent="0.35">
      <c r="A8" s="25" t="s">
        <v>331</v>
      </c>
      <c r="B8" s="18" t="s">
        <v>181</v>
      </c>
      <c r="C8" s="20">
        <v>6750.36</v>
      </c>
      <c r="D8" s="20">
        <v>5306.5859999999993</v>
      </c>
      <c r="E8" s="38">
        <v>178.58273599192327</v>
      </c>
      <c r="F8" s="38">
        <v>216</v>
      </c>
      <c r="G8" s="38">
        <v>211</v>
      </c>
    </row>
    <row r="9" spans="1:7" ht="16.2" thickBot="1" x14ac:dyDescent="0.35">
      <c r="A9" s="25" t="s">
        <v>332</v>
      </c>
      <c r="B9" s="18" t="s">
        <v>182</v>
      </c>
      <c r="C9" s="20">
        <v>5499</v>
      </c>
      <c r="D9" s="20">
        <v>4306.884</v>
      </c>
      <c r="E9" s="38">
        <v>158.7732802477328</v>
      </c>
      <c r="F9" s="38">
        <v>195</v>
      </c>
      <c r="G9" s="38">
        <v>195</v>
      </c>
    </row>
    <row r="10" spans="1:7" ht="16.2" thickBot="1" x14ac:dyDescent="0.35">
      <c r="A10" s="25" t="s">
        <v>333</v>
      </c>
      <c r="B10" s="18" t="s">
        <v>183</v>
      </c>
      <c r="C10" s="20">
        <v>2523.96</v>
      </c>
      <c r="D10" s="20">
        <v>2523.96</v>
      </c>
      <c r="E10" s="38">
        <v>170.27322404371583</v>
      </c>
      <c r="F10" s="38">
        <v>0</v>
      </c>
      <c r="G10" s="38">
        <v>0</v>
      </c>
    </row>
    <row r="11" spans="1:7" ht="16.2" thickBot="1" x14ac:dyDescent="0.35">
      <c r="A11" s="25" t="s">
        <v>334</v>
      </c>
      <c r="B11" s="18" t="s">
        <v>184</v>
      </c>
      <c r="C11" s="20">
        <v>6793.56</v>
      </c>
      <c r="D11" s="20">
        <v>5659.0080000000007</v>
      </c>
      <c r="E11" s="38">
        <v>198.41548332807406</v>
      </c>
      <c r="F11" s="38">
        <v>0</v>
      </c>
      <c r="G11" s="38">
        <v>195</v>
      </c>
    </row>
    <row r="12" spans="1:7" ht="16.2" thickBot="1" x14ac:dyDescent="0.35">
      <c r="A12" s="25" t="s">
        <v>335</v>
      </c>
      <c r="B12" s="18" t="s">
        <v>185</v>
      </c>
      <c r="C12" s="20">
        <v>4415.8999999999996</v>
      </c>
      <c r="D12" s="20">
        <v>3248.6299999999997</v>
      </c>
      <c r="E12" s="38">
        <v>128.63314195208869</v>
      </c>
      <c r="F12" s="38">
        <v>196</v>
      </c>
      <c r="G12" s="38">
        <v>196</v>
      </c>
    </row>
    <row r="13" spans="1:7" ht="16.2" thickBot="1" x14ac:dyDescent="0.35">
      <c r="A13" s="25" t="s">
        <v>336</v>
      </c>
      <c r="B13" s="18" t="s">
        <v>186</v>
      </c>
      <c r="C13" s="20">
        <v>5125.68</v>
      </c>
      <c r="D13" s="20">
        <v>4228.518</v>
      </c>
      <c r="E13" s="38">
        <v>148.5828033311079</v>
      </c>
      <c r="F13" s="38">
        <v>190</v>
      </c>
      <c r="G13" s="38">
        <v>190</v>
      </c>
    </row>
    <row r="14" spans="1:7" ht="16.2" thickBot="1" x14ac:dyDescent="0.35">
      <c r="A14" s="25" t="s">
        <v>337</v>
      </c>
      <c r="B14" s="18" t="s">
        <v>187</v>
      </c>
      <c r="C14" s="20">
        <v>5310</v>
      </c>
      <c r="D14" s="20">
        <v>4274.8320000000003</v>
      </c>
      <c r="E14" s="38">
        <v>137.95565882466843</v>
      </c>
      <c r="F14" s="38">
        <v>193</v>
      </c>
      <c r="G14" s="38">
        <v>191</v>
      </c>
    </row>
    <row r="15" spans="1:7" ht="16.2" thickBot="1" x14ac:dyDescent="0.35">
      <c r="A15" s="25" t="s">
        <v>338</v>
      </c>
      <c r="B15" s="18" t="s">
        <v>188</v>
      </c>
      <c r="C15" s="20">
        <v>10317.94</v>
      </c>
      <c r="D15" s="20">
        <v>8322.880000000001</v>
      </c>
      <c r="E15" s="38">
        <v>167.28734523235249</v>
      </c>
      <c r="F15" s="38">
        <v>379</v>
      </c>
      <c r="G15" s="38">
        <v>379</v>
      </c>
    </row>
    <row r="16" spans="1:7" ht="16.2" thickBot="1" x14ac:dyDescent="0.35">
      <c r="A16" s="25" t="s">
        <v>339</v>
      </c>
      <c r="B16" s="18" t="s">
        <v>189</v>
      </c>
      <c r="C16" s="20">
        <v>1081.5999999999999</v>
      </c>
      <c r="D16" s="20">
        <v>1081.5999999999999</v>
      </c>
      <c r="E16" s="38"/>
      <c r="F16" s="38">
        <v>0</v>
      </c>
      <c r="G16" s="38">
        <v>0</v>
      </c>
    </row>
    <row r="17" spans="1:7" ht="16.2" thickBot="1" x14ac:dyDescent="0.35">
      <c r="A17" s="25" t="s">
        <v>340</v>
      </c>
      <c r="B17" s="18" t="s">
        <v>190</v>
      </c>
      <c r="C17" s="20">
        <v>8134.7</v>
      </c>
      <c r="D17" s="20">
        <v>6487.9759999999997</v>
      </c>
      <c r="E17" s="38">
        <v>156.02096960369371</v>
      </c>
      <c r="F17" s="38">
        <v>261</v>
      </c>
      <c r="G17" s="38">
        <v>254</v>
      </c>
    </row>
    <row r="18" spans="1:7" ht="16.2" thickBot="1" x14ac:dyDescent="0.35">
      <c r="A18" s="25" t="s">
        <v>341</v>
      </c>
      <c r="B18" s="18" t="s">
        <v>191</v>
      </c>
      <c r="C18" s="20">
        <v>6657.6</v>
      </c>
      <c r="D18" s="20">
        <v>5589.9600000000009</v>
      </c>
      <c r="E18" s="38">
        <v>198.31695462447229</v>
      </c>
      <c r="F18" s="38">
        <v>0</v>
      </c>
      <c r="G18" s="38">
        <v>196</v>
      </c>
    </row>
    <row r="19" spans="1:7" ht="16.2" thickBot="1" x14ac:dyDescent="0.35">
      <c r="A19" s="25" t="s">
        <v>342</v>
      </c>
      <c r="B19" s="18" t="s">
        <v>192</v>
      </c>
      <c r="C19" s="20">
        <v>5883.84</v>
      </c>
      <c r="D19" s="20">
        <v>4758.8819999999996</v>
      </c>
      <c r="E19" s="38">
        <v>170.80188069772447</v>
      </c>
      <c r="F19" s="38">
        <v>0</v>
      </c>
      <c r="G19" s="38">
        <v>195</v>
      </c>
    </row>
    <row r="20" spans="1:7" ht="16.2" thickBot="1" x14ac:dyDescent="0.35">
      <c r="A20" s="25" t="s">
        <v>343</v>
      </c>
      <c r="B20" s="18" t="s">
        <v>193</v>
      </c>
      <c r="C20" s="20">
        <v>6368.4</v>
      </c>
      <c r="D20" s="20">
        <v>5067.5519999999997</v>
      </c>
      <c r="E20" s="38">
        <v>184.34835752482809</v>
      </c>
      <c r="F20" s="38">
        <v>85</v>
      </c>
      <c r="G20" s="38">
        <v>202</v>
      </c>
    </row>
    <row r="21" spans="1:7" ht="16.2" thickBot="1" x14ac:dyDescent="0.35">
      <c r="A21" s="25" t="s">
        <v>344</v>
      </c>
      <c r="B21" s="18" t="s">
        <v>194</v>
      </c>
      <c r="C21" s="20">
        <v>432.7</v>
      </c>
      <c r="D21" s="20">
        <v>432.7</v>
      </c>
      <c r="E21" s="38">
        <v>92.655246252676648</v>
      </c>
      <c r="F21" s="38">
        <v>0</v>
      </c>
      <c r="G21" s="38">
        <v>0</v>
      </c>
    </row>
    <row r="22" spans="1:7" ht="16.2" thickBot="1" x14ac:dyDescent="0.35">
      <c r="A22" s="25" t="s">
        <v>345</v>
      </c>
      <c r="B22" s="18" t="s">
        <v>195</v>
      </c>
      <c r="C22" s="20">
        <v>1162.5999999999999</v>
      </c>
      <c r="D22" s="20">
        <v>1162.5999999999999</v>
      </c>
      <c r="E22" s="38">
        <v>301.42597873995328</v>
      </c>
      <c r="F22" s="38">
        <v>0</v>
      </c>
      <c r="G22" s="38">
        <v>0</v>
      </c>
    </row>
    <row r="23" spans="1:7" ht="16.2" thickBot="1" x14ac:dyDescent="0.35">
      <c r="A23" s="25" t="s">
        <v>346</v>
      </c>
      <c r="B23" s="18" t="s">
        <v>196</v>
      </c>
      <c r="C23" s="20">
        <v>6494</v>
      </c>
      <c r="D23" s="20">
        <v>5239.6459999999997</v>
      </c>
      <c r="E23" s="38">
        <v>193.39482523160964</v>
      </c>
      <c r="F23" s="38">
        <v>0</v>
      </c>
      <c r="G23" s="38">
        <v>193</v>
      </c>
    </row>
    <row r="24" spans="1:7" ht="16.2" thickBot="1" x14ac:dyDescent="0.35">
      <c r="A24" s="25" t="s">
        <v>347</v>
      </c>
      <c r="B24" s="18" t="s">
        <v>197</v>
      </c>
      <c r="C24" s="20">
        <v>5572</v>
      </c>
      <c r="D24" s="20">
        <v>4414.3240000000005</v>
      </c>
      <c r="E24" s="38">
        <v>156.29245149412264</v>
      </c>
      <c r="F24" s="38">
        <v>199</v>
      </c>
      <c r="G24" s="38">
        <v>200</v>
      </c>
    </row>
    <row r="25" spans="1:7" ht="16.2" thickBot="1" x14ac:dyDescent="0.35">
      <c r="A25" s="25" t="s">
        <v>348</v>
      </c>
      <c r="B25" s="18" t="s">
        <v>198</v>
      </c>
      <c r="C25" s="38">
        <v>0</v>
      </c>
      <c r="D25" s="38">
        <v>0</v>
      </c>
      <c r="E25" s="38"/>
      <c r="F25" s="38">
        <v>0</v>
      </c>
      <c r="G25" s="38">
        <v>0</v>
      </c>
    </row>
    <row r="26" spans="1:7" ht="16.2" thickBot="1" x14ac:dyDescent="0.35">
      <c r="A26" s="25" t="s">
        <v>349</v>
      </c>
      <c r="B26" s="18" t="s">
        <v>199</v>
      </c>
      <c r="C26" s="20">
        <v>3614.76</v>
      </c>
      <c r="D26" s="20">
        <v>2736.0480000000002</v>
      </c>
      <c r="E26" s="38">
        <v>148.40789759166847</v>
      </c>
      <c r="F26" s="38">
        <v>121</v>
      </c>
      <c r="G26" s="38">
        <v>121</v>
      </c>
    </row>
    <row r="27" spans="1:7" ht="16.2" thickBot="1" x14ac:dyDescent="0.35">
      <c r="A27" s="25" t="s">
        <v>350</v>
      </c>
      <c r="B27" s="18" t="s">
        <v>200</v>
      </c>
      <c r="C27" s="20">
        <v>1908.8</v>
      </c>
      <c r="D27" s="20">
        <v>1633.0339999999999</v>
      </c>
      <c r="E27" s="38">
        <v>215.63898058893434</v>
      </c>
      <c r="F27" s="38">
        <v>62</v>
      </c>
      <c r="G27" s="38">
        <v>62</v>
      </c>
    </row>
    <row r="28" spans="1:7" ht="16.2" thickBot="1" x14ac:dyDescent="0.35">
      <c r="A28" s="25" t="s">
        <v>351</v>
      </c>
      <c r="B28" s="18" t="s">
        <v>201</v>
      </c>
      <c r="C28" s="20">
        <v>2770.56</v>
      </c>
      <c r="D28" s="20">
        <v>1939.818</v>
      </c>
      <c r="E28" s="38">
        <v>115.74093078758951</v>
      </c>
      <c r="F28" s="38">
        <v>120</v>
      </c>
      <c r="G28" s="38">
        <v>121</v>
      </c>
    </row>
    <row r="29" spans="1:7" ht="16.2" thickBot="1" x14ac:dyDescent="0.35">
      <c r="A29" s="25" t="s">
        <v>352</v>
      </c>
      <c r="B29" s="18" t="s">
        <v>202</v>
      </c>
      <c r="C29" s="20">
        <v>1805.5</v>
      </c>
      <c r="D29" s="20">
        <v>1400.83</v>
      </c>
      <c r="E29" s="38">
        <v>183.45075955997902</v>
      </c>
      <c r="F29" s="38">
        <v>65</v>
      </c>
      <c r="G29" s="38">
        <v>65</v>
      </c>
    </row>
    <row r="30" spans="1:7" ht="16.2" thickBot="1" x14ac:dyDescent="0.35">
      <c r="A30" s="25" t="s">
        <v>353</v>
      </c>
      <c r="B30" s="18" t="s">
        <v>203</v>
      </c>
      <c r="C30" s="20">
        <v>2905.2</v>
      </c>
      <c r="D30" s="20">
        <v>2114.0639999999999</v>
      </c>
      <c r="E30" s="38">
        <v>126.13747016706442</v>
      </c>
      <c r="F30" s="38">
        <v>120</v>
      </c>
      <c r="G30" s="38">
        <v>121</v>
      </c>
    </row>
    <row r="31" spans="1:7" ht="16.2" thickBot="1" x14ac:dyDescent="0.35">
      <c r="A31" s="25" t="s">
        <v>354</v>
      </c>
      <c r="B31" s="18" t="s">
        <v>204</v>
      </c>
      <c r="C31" s="20">
        <v>1613.1</v>
      </c>
      <c r="D31" s="20">
        <v>1282.4759999999999</v>
      </c>
      <c r="E31" s="38">
        <v>171.91367292225198</v>
      </c>
      <c r="F31" s="38">
        <v>0</v>
      </c>
      <c r="G31" s="38">
        <v>62</v>
      </c>
    </row>
    <row r="32" spans="1:7" ht="16.2" thickBot="1" x14ac:dyDescent="0.35">
      <c r="A32" s="25" t="s">
        <v>355</v>
      </c>
      <c r="B32" s="18" t="s">
        <v>205</v>
      </c>
      <c r="C32" s="20">
        <v>2990.6</v>
      </c>
      <c r="D32" s="20">
        <v>2271.788</v>
      </c>
      <c r="E32" s="38">
        <v>138.18661800486618</v>
      </c>
      <c r="F32" s="38">
        <v>120</v>
      </c>
      <c r="G32" s="38">
        <v>120</v>
      </c>
    </row>
    <row r="33" spans="1:7" ht="16.2" thickBot="1" x14ac:dyDescent="0.35">
      <c r="A33" s="25" t="s">
        <v>356</v>
      </c>
      <c r="B33" s="18" t="s">
        <v>206</v>
      </c>
      <c r="C33" s="20">
        <v>2370.1</v>
      </c>
      <c r="D33" s="20">
        <v>1979.6979999999999</v>
      </c>
      <c r="E33" s="38">
        <v>218.944702499447</v>
      </c>
      <c r="F33" s="38">
        <v>0</v>
      </c>
      <c r="G33" s="38">
        <v>63</v>
      </c>
    </row>
    <row r="34" spans="1:7" ht="16.2" thickBot="1" x14ac:dyDescent="0.35">
      <c r="A34" s="25" t="s">
        <v>357</v>
      </c>
      <c r="B34" s="18" t="s">
        <v>207</v>
      </c>
      <c r="C34" s="20">
        <v>6852.6</v>
      </c>
      <c r="D34" s="20">
        <v>5936.0040000000008</v>
      </c>
      <c r="E34" s="38">
        <v>205.93963363863449</v>
      </c>
      <c r="F34" s="38">
        <v>0</v>
      </c>
      <c r="G34" s="38">
        <v>184</v>
      </c>
    </row>
    <row r="35" spans="1:7" ht="16.2" thickBot="1" x14ac:dyDescent="0.35">
      <c r="A35" s="25" t="s">
        <v>358</v>
      </c>
      <c r="B35" s="18" t="s">
        <v>208</v>
      </c>
      <c r="C35" s="20">
        <v>2327.4</v>
      </c>
      <c r="D35" s="20">
        <v>1467.8760000000002</v>
      </c>
      <c r="E35" s="38">
        <v>145.20486695024238</v>
      </c>
      <c r="F35" s="38">
        <v>0</v>
      </c>
      <c r="G35" s="38">
        <v>0</v>
      </c>
    </row>
    <row r="36" spans="1:7" ht="16.2" thickBot="1" x14ac:dyDescent="0.35">
      <c r="A36" s="25" t="s">
        <v>359</v>
      </c>
      <c r="B36" s="18" t="s">
        <v>209</v>
      </c>
      <c r="C36" s="20">
        <v>875.3</v>
      </c>
      <c r="D36" s="20">
        <v>875.3</v>
      </c>
      <c r="E36" s="38"/>
      <c r="F36" s="38">
        <v>0</v>
      </c>
      <c r="G36" s="38">
        <v>0</v>
      </c>
    </row>
    <row r="37" spans="1:7" ht="16.2" thickBot="1" x14ac:dyDescent="0.35">
      <c r="A37" s="25" t="s">
        <v>360</v>
      </c>
      <c r="B37" s="18" t="s">
        <v>210</v>
      </c>
      <c r="C37" s="20">
        <v>2876.76</v>
      </c>
      <c r="D37" s="20">
        <v>2876.76</v>
      </c>
      <c r="E37" s="38"/>
      <c r="F37" s="38">
        <v>0</v>
      </c>
      <c r="G37" s="38">
        <v>0</v>
      </c>
    </row>
    <row r="38" spans="1:7" ht="16.2" thickBot="1" x14ac:dyDescent="0.35">
      <c r="A38" s="25" t="s">
        <v>361</v>
      </c>
      <c r="B38" s="18" t="s">
        <v>211</v>
      </c>
      <c r="C38" s="20">
        <v>1641.6</v>
      </c>
      <c r="D38" s="20">
        <v>1199.2919999999999</v>
      </c>
      <c r="E38" s="38">
        <v>111.94735368244189</v>
      </c>
      <c r="F38" s="38">
        <v>69</v>
      </c>
      <c r="G38" s="38">
        <v>69</v>
      </c>
    </row>
    <row r="39" spans="1:7" ht="16.2" thickBot="1" x14ac:dyDescent="0.35">
      <c r="A39" s="25" t="s">
        <v>362</v>
      </c>
      <c r="B39" s="18" t="s">
        <v>212</v>
      </c>
      <c r="C39" s="20">
        <v>1536.84</v>
      </c>
      <c r="D39" s="20">
        <v>1133.646</v>
      </c>
      <c r="E39" s="38">
        <v>134.42974030594092</v>
      </c>
      <c r="F39" s="38">
        <v>61</v>
      </c>
      <c r="G39" s="38">
        <v>62</v>
      </c>
    </row>
    <row r="40" spans="1:7" ht="16.2" thickBot="1" x14ac:dyDescent="0.35">
      <c r="A40" s="25" t="s">
        <v>363</v>
      </c>
      <c r="B40" s="18" t="s">
        <v>213</v>
      </c>
      <c r="C40" s="20">
        <v>1321.92</v>
      </c>
      <c r="D40" s="20">
        <v>923.64600000000007</v>
      </c>
      <c r="E40" s="38">
        <v>111.68633615477631</v>
      </c>
      <c r="F40" s="38">
        <v>60</v>
      </c>
      <c r="G40" s="38">
        <v>60</v>
      </c>
    </row>
    <row r="41" spans="1:7" ht="16.2" thickBot="1" x14ac:dyDescent="0.35">
      <c r="A41" s="25" t="s">
        <v>364</v>
      </c>
      <c r="B41" s="18" t="s">
        <v>214</v>
      </c>
      <c r="C41" s="20">
        <v>1769.04</v>
      </c>
      <c r="D41" s="20">
        <v>1355.76</v>
      </c>
      <c r="E41" s="38">
        <v>163.93712212817414</v>
      </c>
      <c r="F41" s="38">
        <v>60</v>
      </c>
      <c r="G41" s="38">
        <v>60</v>
      </c>
    </row>
    <row r="42" spans="1:7" ht="16.2" thickBot="1" x14ac:dyDescent="0.35">
      <c r="A42" s="25" t="s">
        <v>365</v>
      </c>
      <c r="B42" s="18" t="s">
        <v>215</v>
      </c>
      <c r="C42" s="20">
        <v>1914.48</v>
      </c>
      <c r="D42" s="20">
        <v>1495.296</v>
      </c>
      <c r="E42" s="38">
        <v>152.98710865561696</v>
      </c>
      <c r="F42" s="38">
        <v>59</v>
      </c>
      <c r="G42" s="38">
        <v>57</v>
      </c>
    </row>
    <row r="43" spans="1:7" ht="16.2" thickBot="1" x14ac:dyDescent="0.35">
      <c r="A43" s="25" t="s">
        <v>366</v>
      </c>
      <c r="B43" s="18" t="s">
        <v>216</v>
      </c>
      <c r="C43" s="20">
        <v>1722.96</v>
      </c>
      <c r="D43" s="20">
        <v>1314.1080000000002</v>
      </c>
      <c r="E43" s="38">
        <v>158.15477193404746</v>
      </c>
      <c r="F43" s="38">
        <v>0</v>
      </c>
      <c r="G43" s="38">
        <v>62</v>
      </c>
    </row>
    <row r="44" spans="1:7" ht="16.2" thickBot="1" x14ac:dyDescent="0.35">
      <c r="A44" s="25" t="s">
        <v>367</v>
      </c>
      <c r="B44" s="18" t="s">
        <v>217</v>
      </c>
      <c r="C44" s="20">
        <v>1159.9000000000001</v>
      </c>
      <c r="D44" s="20">
        <v>957.6880000000001</v>
      </c>
      <c r="E44" s="38">
        <v>163.06623531414951</v>
      </c>
      <c r="F44" s="38">
        <v>40</v>
      </c>
      <c r="G44" s="38">
        <v>39</v>
      </c>
    </row>
    <row r="45" spans="1:7" ht="16.2" thickBot="1" x14ac:dyDescent="0.35">
      <c r="A45" s="25" t="s">
        <v>368</v>
      </c>
      <c r="B45" s="18" t="s">
        <v>218</v>
      </c>
      <c r="C45" s="20">
        <v>4278.6000000000004</v>
      </c>
      <c r="D45" s="20">
        <v>3378.4860000000003</v>
      </c>
      <c r="E45" s="38">
        <v>177.08805954502571</v>
      </c>
      <c r="F45" s="38">
        <v>0</v>
      </c>
      <c r="G45" s="38">
        <v>134</v>
      </c>
    </row>
    <row r="46" spans="1:7" ht="16.2" thickBot="1" x14ac:dyDescent="0.35">
      <c r="A46" s="25" t="s">
        <v>369</v>
      </c>
      <c r="B46" s="18" t="s">
        <v>219</v>
      </c>
      <c r="C46" s="20">
        <v>2972.52</v>
      </c>
      <c r="D46" s="20">
        <v>2343.7440000000001</v>
      </c>
      <c r="E46" s="38">
        <v>156.06232520974831</v>
      </c>
      <c r="F46" s="38">
        <v>0</v>
      </c>
      <c r="G46" s="38">
        <v>81</v>
      </c>
    </row>
    <row r="47" spans="1:7" ht="16.2" thickBot="1" x14ac:dyDescent="0.35">
      <c r="A47" s="25" t="s">
        <v>370</v>
      </c>
      <c r="B47" s="18" t="s">
        <v>220</v>
      </c>
      <c r="C47" s="20">
        <v>4134.96</v>
      </c>
      <c r="D47" s="20">
        <v>3127.3440000000001</v>
      </c>
      <c r="E47" s="38">
        <v>142.07450481555514</v>
      </c>
      <c r="F47" s="38">
        <v>167</v>
      </c>
      <c r="G47" s="38">
        <v>162</v>
      </c>
    </row>
    <row r="48" spans="1:7" ht="16.2" thickBot="1" x14ac:dyDescent="0.35">
      <c r="A48" s="25" t="s">
        <v>371</v>
      </c>
      <c r="B48" s="18" t="s">
        <v>221</v>
      </c>
      <c r="C48" s="20">
        <v>2561</v>
      </c>
      <c r="D48" s="20">
        <v>2147.7200000000003</v>
      </c>
      <c r="E48" s="38">
        <v>211.26500098367109</v>
      </c>
      <c r="F48" s="38">
        <v>0</v>
      </c>
      <c r="G48" s="38">
        <v>60</v>
      </c>
    </row>
    <row r="49" spans="1:7" ht="16.2" thickBot="1" x14ac:dyDescent="0.35">
      <c r="A49" s="25" t="s">
        <v>372</v>
      </c>
      <c r="B49" s="18" t="s">
        <v>222</v>
      </c>
      <c r="C49" s="20">
        <v>1804.6</v>
      </c>
      <c r="D49" s="20">
        <v>1291.9359999999999</v>
      </c>
      <c r="E49" s="38">
        <v>121.24024024024023</v>
      </c>
      <c r="F49" s="38">
        <v>69</v>
      </c>
      <c r="G49" s="38">
        <v>69</v>
      </c>
    </row>
    <row r="50" spans="1:7" ht="16.2" thickBot="1" x14ac:dyDescent="0.35">
      <c r="A50" s="25" t="s">
        <v>373</v>
      </c>
      <c r="B50" s="18" t="s">
        <v>223</v>
      </c>
      <c r="C50" s="20">
        <v>3444.7</v>
      </c>
      <c r="D50" s="20">
        <v>2679.1479999999997</v>
      </c>
      <c r="E50" s="38">
        <v>147.60332764035039</v>
      </c>
      <c r="F50" s="38">
        <v>123</v>
      </c>
      <c r="G50" s="38">
        <v>123</v>
      </c>
    </row>
    <row r="51" spans="1:7" ht="16.2" thickBot="1" x14ac:dyDescent="0.35">
      <c r="A51" s="25" t="s">
        <v>374</v>
      </c>
      <c r="B51" s="18" t="s">
        <v>224</v>
      </c>
      <c r="C51" s="20">
        <v>2071.6999999999998</v>
      </c>
      <c r="D51" s="20">
        <v>1798.8859999999997</v>
      </c>
      <c r="E51" s="38">
        <v>180.79256281407032</v>
      </c>
      <c r="F51" s="38">
        <v>61</v>
      </c>
      <c r="G51" s="38">
        <v>60</v>
      </c>
    </row>
    <row r="52" spans="1:7" ht="16.2" thickBot="1" x14ac:dyDescent="0.35">
      <c r="A52" s="25" t="s">
        <v>375</v>
      </c>
      <c r="B52" s="18" t="s">
        <v>225</v>
      </c>
      <c r="C52" s="20">
        <v>2569.3200000000002</v>
      </c>
      <c r="D52" s="20">
        <v>2139.3120000000004</v>
      </c>
      <c r="E52" s="38">
        <v>217.78601241983102</v>
      </c>
      <c r="F52" s="38">
        <v>0</v>
      </c>
      <c r="G52" s="38">
        <v>60</v>
      </c>
    </row>
    <row r="53" spans="1:7" ht="16.2" thickBot="1" x14ac:dyDescent="0.35">
      <c r="A53" s="25" t="s">
        <v>376</v>
      </c>
      <c r="B53" s="18" t="s">
        <v>226</v>
      </c>
      <c r="C53" s="20">
        <v>1782</v>
      </c>
      <c r="D53" s="20">
        <v>1355.19</v>
      </c>
      <c r="E53" s="38">
        <v>136.15894705114036</v>
      </c>
      <c r="F53" s="38">
        <v>0</v>
      </c>
      <c r="G53" s="38">
        <v>60</v>
      </c>
    </row>
    <row r="54" spans="1:7" ht="16.2" thickBot="1" x14ac:dyDescent="0.35">
      <c r="A54" s="25" t="s">
        <v>377</v>
      </c>
      <c r="B54" s="18" t="s">
        <v>227</v>
      </c>
      <c r="C54" s="20">
        <v>1680.48</v>
      </c>
      <c r="D54" s="20">
        <v>1202.01</v>
      </c>
      <c r="E54" s="38">
        <v>120.76861247864966</v>
      </c>
      <c r="F54" s="38">
        <v>61</v>
      </c>
      <c r="G54" s="38">
        <v>60</v>
      </c>
    </row>
    <row r="55" spans="1:7" ht="16.2" thickBot="1" x14ac:dyDescent="0.35">
      <c r="A55" s="25" t="s">
        <v>378</v>
      </c>
      <c r="B55" s="18" t="s">
        <v>228</v>
      </c>
      <c r="C55" s="20">
        <v>1836</v>
      </c>
      <c r="D55" s="20">
        <v>1466.508</v>
      </c>
      <c r="E55" s="38">
        <v>172.53035294117646</v>
      </c>
      <c r="F55" s="38">
        <v>60</v>
      </c>
      <c r="G55" s="38">
        <v>60</v>
      </c>
    </row>
    <row r="56" spans="1:7" ht="16.2" thickBot="1" x14ac:dyDescent="0.35">
      <c r="A56" s="25" t="s">
        <v>379</v>
      </c>
      <c r="B56" s="18" t="s">
        <v>229</v>
      </c>
      <c r="C56" s="20">
        <v>907</v>
      </c>
      <c r="D56" s="20">
        <v>907</v>
      </c>
      <c r="E56" s="38">
        <v>235.33990659055524</v>
      </c>
      <c r="F56" s="38">
        <v>0</v>
      </c>
      <c r="G56" s="38">
        <v>0</v>
      </c>
    </row>
    <row r="57" spans="1:7" ht="16.2" thickBot="1" x14ac:dyDescent="0.35">
      <c r="A57" s="25" t="s">
        <v>380</v>
      </c>
      <c r="B57" s="18" t="s">
        <v>230</v>
      </c>
      <c r="C57" s="20">
        <v>1592.5</v>
      </c>
      <c r="D57" s="20">
        <v>1127.806</v>
      </c>
      <c r="E57" s="38">
        <v>132.68305882352939</v>
      </c>
      <c r="F57" s="38">
        <v>60</v>
      </c>
      <c r="G57" s="38">
        <v>60</v>
      </c>
    </row>
    <row r="58" spans="1:7" ht="16.2" thickBot="1" x14ac:dyDescent="0.35">
      <c r="A58" s="25" t="s">
        <v>381</v>
      </c>
      <c r="B58" s="18" t="s">
        <v>231</v>
      </c>
      <c r="C58" s="20">
        <v>1727.6</v>
      </c>
      <c r="D58" s="20">
        <v>1336.46</v>
      </c>
      <c r="E58" s="38">
        <v>157.23058823529414</v>
      </c>
      <c r="F58" s="38">
        <v>60</v>
      </c>
      <c r="G58" s="38">
        <v>60</v>
      </c>
    </row>
    <row r="59" spans="1:7" ht="16.2" thickBot="1" x14ac:dyDescent="0.35">
      <c r="A59" s="25" t="s">
        <v>382</v>
      </c>
      <c r="B59" s="18" t="s">
        <v>232</v>
      </c>
      <c r="C59" s="20">
        <v>1735.5</v>
      </c>
      <c r="D59" s="20">
        <v>1255.5540000000001</v>
      </c>
      <c r="E59" s="38">
        <v>147.71223529411765</v>
      </c>
      <c r="F59" s="38">
        <v>60</v>
      </c>
      <c r="G59" s="38">
        <v>60</v>
      </c>
    </row>
    <row r="60" spans="1:7" ht="16.2" thickBot="1" x14ac:dyDescent="0.35">
      <c r="A60" s="25" t="s">
        <v>383</v>
      </c>
      <c r="B60" s="18" t="s">
        <v>233</v>
      </c>
      <c r="C60" s="20">
        <v>1926</v>
      </c>
      <c r="D60" s="20">
        <v>1441.626</v>
      </c>
      <c r="E60" s="38">
        <v>169.60305882352941</v>
      </c>
      <c r="F60" s="38">
        <v>60</v>
      </c>
      <c r="G60" s="38">
        <v>60</v>
      </c>
    </row>
    <row r="61" spans="1:7" ht="16.2" thickBot="1" x14ac:dyDescent="0.35">
      <c r="A61" s="25" t="s">
        <v>384</v>
      </c>
      <c r="B61" s="18" t="s">
        <v>234</v>
      </c>
      <c r="C61" s="20">
        <v>1746.36</v>
      </c>
      <c r="D61" s="20">
        <v>1392.366</v>
      </c>
      <c r="E61" s="38">
        <v>139.89410228071938</v>
      </c>
      <c r="F61" s="38">
        <v>0</v>
      </c>
      <c r="G61" s="38">
        <v>60</v>
      </c>
    </row>
    <row r="62" spans="1:7" ht="16.2" thickBot="1" x14ac:dyDescent="0.35">
      <c r="A62" s="25" t="s">
        <v>385</v>
      </c>
      <c r="B62" s="18" t="s">
        <v>235</v>
      </c>
      <c r="C62" s="20">
        <v>2111.4</v>
      </c>
      <c r="D62" s="20">
        <v>1585.2060000000001</v>
      </c>
      <c r="E62" s="38">
        <v>159.26916507585653</v>
      </c>
      <c r="F62" s="38">
        <v>0</v>
      </c>
      <c r="G62" s="38">
        <v>60</v>
      </c>
    </row>
    <row r="63" spans="1:7" ht="16.2" thickBot="1" x14ac:dyDescent="0.35">
      <c r="A63" s="25" t="s">
        <v>386</v>
      </c>
      <c r="B63" s="18" t="s">
        <v>236</v>
      </c>
      <c r="C63" s="20">
        <v>2332.8000000000002</v>
      </c>
      <c r="D63" s="20">
        <v>1944.8580000000002</v>
      </c>
      <c r="E63" s="38">
        <v>228.80682352941179</v>
      </c>
      <c r="F63" s="38">
        <v>0</v>
      </c>
      <c r="G63" s="38">
        <v>60</v>
      </c>
    </row>
    <row r="64" spans="1:7" ht="16.2" thickBot="1" x14ac:dyDescent="0.35">
      <c r="A64" s="25" t="s">
        <v>387</v>
      </c>
      <c r="B64" s="18" t="s">
        <v>237</v>
      </c>
      <c r="C64" s="20">
        <v>3556.9</v>
      </c>
      <c r="D64" s="20">
        <v>2797.498</v>
      </c>
      <c r="E64" s="38">
        <v>163.10039645522389</v>
      </c>
      <c r="F64" s="38">
        <v>123</v>
      </c>
      <c r="G64" s="38">
        <v>120</v>
      </c>
    </row>
    <row r="65" spans="1:7" ht="16.2" thickBot="1" x14ac:dyDescent="0.35">
      <c r="A65" s="25" t="s">
        <v>388</v>
      </c>
      <c r="B65" s="18" t="s">
        <v>238</v>
      </c>
      <c r="C65" s="20">
        <v>1665.2</v>
      </c>
      <c r="D65" s="20">
        <v>1253.1500000000001</v>
      </c>
      <c r="E65" s="38">
        <v>130.55005729763519</v>
      </c>
      <c r="F65" s="38">
        <v>61</v>
      </c>
      <c r="G65" s="38">
        <v>60</v>
      </c>
    </row>
    <row r="66" spans="1:7" ht="16.2" thickBot="1" x14ac:dyDescent="0.35">
      <c r="A66" s="25" t="s">
        <v>389</v>
      </c>
      <c r="B66" s="18" t="s">
        <v>239</v>
      </c>
      <c r="C66" s="20">
        <v>998.2</v>
      </c>
      <c r="D66" s="20">
        <v>788.60800000000006</v>
      </c>
      <c r="E66" s="38">
        <v>182.97169373549886</v>
      </c>
      <c r="F66" s="38">
        <v>30</v>
      </c>
      <c r="G66" s="38">
        <v>30</v>
      </c>
    </row>
    <row r="67" spans="1:7" ht="16.2" thickBot="1" x14ac:dyDescent="0.35">
      <c r="A67" s="25" t="s">
        <v>390</v>
      </c>
      <c r="B67" s="18" t="s">
        <v>240</v>
      </c>
      <c r="C67" s="20">
        <v>979.7</v>
      </c>
      <c r="D67" s="20">
        <v>783.88400000000001</v>
      </c>
      <c r="E67" s="38">
        <v>154.21680110171161</v>
      </c>
      <c r="F67" s="38">
        <v>31</v>
      </c>
      <c r="G67" s="38">
        <v>30</v>
      </c>
    </row>
    <row r="68" spans="1:7" ht="16.2" thickBot="1" x14ac:dyDescent="0.35">
      <c r="A68" s="25" t="s">
        <v>391</v>
      </c>
      <c r="B68" s="18" t="s">
        <v>241</v>
      </c>
      <c r="C68" s="20">
        <v>1914.1</v>
      </c>
      <c r="D68" s="20">
        <v>1462.9359999999999</v>
      </c>
      <c r="E68" s="38">
        <v>169.71415313225057</v>
      </c>
      <c r="F68" s="38">
        <v>60</v>
      </c>
      <c r="G68" s="38">
        <v>60</v>
      </c>
    </row>
    <row r="69" spans="1:7" ht="16.2" thickBot="1" x14ac:dyDescent="0.35">
      <c r="A69" s="25" t="s">
        <v>392</v>
      </c>
      <c r="B69" s="18" t="s">
        <v>242</v>
      </c>
      <c r="C69" s="20">
        <v>1126.8</v>
      </c>
      <c r="D69" s="20">
        <v>779.44799999999998</v>
      </c>
      <c r="E69" s="38">
        <v>124.19502868068834</v>
      </c>
      <c r="F69" s="38">
        <v>75</v>
      </c>
      <c r="G69" s="38">
        <v>74</v>
      </c>
    </row>
    <row r="70" spans="1:7" ht="16.2" thickBot="1" x14ac:dyDescent="0.35">
      <c r="A70" s="25" t="s">
        <v>393</v>
      </c>
      <c r="B70" s="18" t="s">
        <v>243</v>
      </c>
      <c r="C70" s="20">
        <v>2255.1</v>
      </c>
      <c r="D70" s="20">
        <v>1746.3719999999998</v>
      </c>
      <c r="E70" s="38">
        <v>172.70292721518985</v>
      </c>
      <c r="F70" s="38">
        <v>71</v>
      </c>
      <c r="G70" s="38">
        <v>71</v>
      </c>
    </row>
    <row r="71" spans="1:7" ht="16.2" thickBot="1" x14ac:dyDescent="0.35">
      <c r="A71" s="25" t="s">
        <v>394</v>
      </c>
      <c r="B71" s="18" t="s">
        <v>244</v>
      </c>
      <c r="C71" s="20">
        <v>2303.8000000000002</v>
      </c>
      <c r="D71" s="20">
        <v>1757.9260000000002</v>
      </c>
      <c r="E71" s="38">
        <v>146.34748584748587</v>
      </c>
      <c r="F71" s="38">
        <v>82</v>
      </c>
      <c r="G71" s="38">
        <v>81</v>
      </c>
    </row>
    <row r="72" spans="1:7" ht="16.2" thickBot="1" x14ac:dyDescent="0.35">
      <c r="A72" s="25" t="s">
        <v>395</v>
      </c>
      <c r="B72" s="18" t="s">
        <v>245</v>
      </c>
      <c r="C72" s="20">
        <v>2107.8000000000002</v>
      </c>
      <c r="D72" s="20">
        <v>1704.6060000000002</v>
      </c>
      <c r="E72" s="38">
        <v>177.58162308573813</v>
      </c>
      <c r="F72" s="38">
        <v>61</v>
      </c>
      <c r="G72" s="38">
        <v>60</v>
      </c>
    </row>
    <row r="73" spans="1:7" ht="16.2" thickBot="1" x14ac:dyDescent="0.35">
      <c r="A73" s="25" t="s">
        <v>396</v>
      </c>
      <c r="B73" s="18" t="s">
        <v>246</v>
      </c>
      <c r="C73" s="20">
        <v>182.7</v>
      </c>
      <c r="D73" s="20">
        <v>182.7</v>
      </c>
      <c r="E73" s="38">
        <v>152.50417362270449</v>
      </c>
      <c r="F73" s="38">
        <v>0</v>
      </c>
      <c r="G73" s="38">
        <v>0</v>
      </c>
    </row>
    <row r="74" spans="1:7" ht="16.2" thickBot="1" x14ac:dyDescent="0.35">
      <c r="A74" s="25" t="s">
        <v>397</v>
      </c>
      <c r="B74" s="18" t="s">
        <v>247</v>
      </c>
      <c r="C74" s="20">
        <v>6400.44</v>
      </c>
      <c r="D74" s="20">
        <v>5232.1859999999997</v>
      </c>
      <c r="E74" s="38">
        <v>183.28963777762209</v>
      </c>
      <c r="F74" s="38">
        <v>0</v>
      </c>
      <c r="G74" s="38">
        <v>173</v>
      </c>
    </row>
    <row r="75" spans="1:7" ht="16.2" thickBot="1" x14ac:dyDescent="0.35">
      <c r="A75" s="25" t="s">
        <v>398</v>
      </c>
      <c r="B75" s="18" t="s">
        <v>248</v>
      </c>
      <c r="C75" s="20">
        <v>3191.1</v>
      </c>
      <c r="D75" s="20">
        <v>3191.1</v>
      </c>
      <c r="E75" s="38"/>
      <c r="F75" s="38">
        <v>0</v>
      </c>
      <c r="G75" s="38">
        <v>0</v>
      </c>
    </row>
    <row r="76" spans="1:7" ht="16.2" thickBot="1" x14ac:dyDescent="0.35">
      <c r="A76" s="25" t="s">
        <v>399</v>
      </c>
      <c r="B76" s="18" t="s">
        <v>249</v>
      </c>
      <c r="C76" s="20">
        <v>3096</v>
      </c>
      <c r="D76" s="20">
        <v>3096</v>
      </c>
      <c r="E76" s="38"/>
      <c r="F76" s="38">
        <v>0</v>
      </c>
      <c r="G76" s="38">
        <v>0</v>
      </c>
    </row>
    <row r="77" spans="1:7" ht="16.2" thickBot="1" x14ac:dyDescent="0.35">
      <c r="A77" s="25" t="s">
        <v>400</v>
      </c>
      <c r="B77" s="18" t="s">
        <v>250</v>
      </c>
      <c r="C77" s="20">
        <v>2132.3000000000002</v>
      </c>
      <c r="D77" s="20">
        <v>1713.1160000000002</v>
      </c>
      <c r="E77" s="38">
        <v>178.46817376810088</v>
      </c>
      <c r="F77" s="38">
        <v>61</v>
      </c>
      <c r="G77" s="38">
        <v>60</v>
      </c>
    </row>
    <row r="78" spans="1:7" ht="16.2" thickBot="1" x14ac:dyDescent="0.35">
      <c r="A78" s="25" t="s">
        <v>401</v>
      </c>
      <c r="B78" s="18" t="s">
        <v>251</v>
      </c>
      <c r="C78" s="20">
        <v>4515.84</v>
      </c>
      <c r="D78" s="20">
        <v>3595.5540000000001</v>
      </c>
      <c r="E78" s="38">
        <v>169.44175306314798</v>
      </c>
      <c r="F78" s="38">
        <v>148</v>
      </c>
      <c r="G78" s="38">
        <v>147</v>
      </c>
    </row>
    <row r="79" spans="1:7" ht="16.2" thickBot="1" x14ac:dyDescent="0.35">
      <c r="A79" s="25" t="s">
        <v>402</v>
      </c>
      <c r="B79" s="18" t="s">
        <v>304</v>
      </c>
      <c r="C79" s="20">
        <v>506.9</v>
      </c>
      <c r="D79" s="20">
        <v>506.9</v>
      </c>
      <c r="E79" s="38">
        <v>156.78935972780698</v>
      </c>
      <c r="F79" s="38">
        <v>0</v>
      </c>
      <c r="G79" s="38">
        <v>0</v>
      </c>
    </row>
    <row r="80" spans="1:7" ht="16.2" thickBot="1" x14ac:dyDescent="0.35">
      <c r="A80" s="25" t="s">
        <v>403</v>
      </c>
      <c r="B80" s="18" t="s">
        <v>252</v>
      </c>
      <c r="C80" s="20">
        <v>141.19999999999999</v>
      </c>
      <c r="D80" s="20">
        <v>141.19999999999999</v>
      </c>
      <c r="E80" s="38">
        <v>0</v>
      </c>
      <c r="F80" s="38">
        <v>0</v>
      </c>
      <c r="G80" s="38">
        <v>0</v>
      </c>
    </row>
    <row r="81" spans="1:7" ht="16.2" thickBot="1" x14ac:dyDescent="0.35">
      <c r="A81" s="25" t="s">
        <v>404</v>
      </c>
      <c r="B81" s="18" t="s">
        <v>253</v>
      </c>
      <c r="C81" s="20">
        <v>990</v>
      </c>
      <c r="D81" s="20">
        <v>990</v>
      </c>
      <c r="E81" s="38">
        <v>0</v>
      </c>
      <c r="F81" s="38">
        <v>0</v>
      </c>
      <c r="G81" s="38">
        <v>0</v>
      </c>
    </row>
    <row r="82" spans="1:7" ht="16.2" thickBot="1" x14ac:dyDescent="0.35">
      <c r="A82" s="25" t="s">
        <v>405</v>
      </c>
      <c r="B82" s="18" t="s">
        <v>254</v>
      </c>
      <c r="C82" s="20">
        <v>2134</v>
      </c>
      <c r="D82" s="20">
        <v>1881.1120000000001</v>
      </c>
      <c r="E82" s="38">
        <v>256.56192034915443</v>
      </c>
      <c r="F82" s="38">
        <v>0</v>
      </c>
      <c r="G82" s="38">
        <v>56</v>
      </c>
    </row>
    <row r="83" spans="1:7" ht="16.2" thickBot="1" x14ac:dyDescent="0.35">
      <c r="A83" s="25" t="s">
        <v>406</v>
      </c>
      <c r="B83" s="18" t="s">
        <v>255</v>
      </c>
      <c r="C83" s="20">
        <v>1899.72</v>
      </c>
      <c r="D83" s="20">
        <v>1899.72</v>
      </c>
      <c r="E83" s="38">
        <v>141.44293053383964</v>
      </c>
      <c r="F83" s="38">
        <v>121</v>
      </c>
      <c r="G83" s="38">
        <v>0</v>
      </c>
    </row>
    <row r="84" spans="1:7" ht="16.2" thickBot="1" x14ac:dyDescent="0.35">
      <c r="A84" s="25" t="s">
        <v>407</v>
      </c>
      <c r="B84" s="18" t="s">
        <v>256</v>
      </c>
      <c r="C84" s="20">
        <v>1702.5</v>
      </c>
      <c r="D84" s="20">
        <v>1234.116</v>
      </c>
      <c r="E84" s="38">
        <v>140.7522810218978</v>
      </c>
      <c r="F84" s="38">
        <v>80</v>
      </c>
      <c r="G84" s="38">
        <v>80</v>
      </c>
    </row>
    <row r="85" spans="1:7" ht="16.2" thickBot="1" x14ac:dyDescent="0.35">
      <c r="A85" s="25" t="s">
        <v>408</v>
      </c>
      <c r="B85" s="18" t="s">
        <v>319</v>
      </c>
      <c r="C85" s="20">
        <v>213.4</v>
      </c>
      <c r="D85" s="20">
        <v>213.4</v>
      </c>
      <c r="E85" s="38">
        <v>209.21568627450981</v>
      </c>
      <c r="F85" s="38">
        <v>8</v>
      </c>
      <c r="G85" s="38">
        <v>0</v>
      </c>
    </row>
    <row r="86" spans="1:7" ht="16.2" thickBot="1" x14ac:dyDescent="0.35">
      <c r="A86" s="25" t="s">
        <v>409</v>
      </c>
      <c r="B86" s="18" t="s">
        <v>257</v>
      </c>
      <c r="C86" s="20">
        <v>1688.04</v>
      </c>
      <c r="D86" s="20">
        <v>1275.498</v>
      </c>
      <c r="E86" s="38">
        <v>139.7193558987841</v>
      </c>
      <c r="F86" s="38">
        <v>82</v>
      </c>
      <c r="G86" s="38">
        <v>80</v>
      </c>
    </row>
    <row r="87" spans="1:7" ht="16.2" thickBot="1" x14ac:dyDescent="0.35">
      <c r="A87" s="25" t="s">
        <v>410</v>
      </c>
      <c r="B87" s="18" t="s">
        <v>258</v>
      </c>
      <c r="C87" s="20">
        <v>1428.48</v>
      </c>
      <c r="D87" s="20">
        <v>1428.48</v>
      </c>
      <c r="E87" s="38">
        <v>157.01033194108595</v>
      </c>
      <c r="F87" s="38">
        <v>81</v>
      </c>
      <c r="G87" s="38">
        <v>0</v>
      </c>
    </row>
    <row r="88" spans="1:7" ht="16.2" thickBot="1" x14ac:dyDescent="0.35">
      <c r="A88" s="25" t="s">
        <v>411</v>
      </c>
      <c r="B88" s="18" t="s">
        <v>259</v>
      </c>
      <c r="C88" s="20">
        <v>458.2</v>
      </c>
      <c r="D88" s="20">
        <v>458.2</v>
      </c>
      <c r="E88" s="38">
        <v>90.108161258603729</v>
      </c>
      <c r="F88" s="38">
        <v>0</v>
      </c>
      <c r="G88" s="38">
        <v>0</v>
      </c>
    </row>
    <row r="89" spans="1:7" ht="16.2" thickBot="1" x14ac:dyDescent="0.35">
      <c r="A89" s="25" t="s">
        <v>412</v>
      </c>
      <c r="B89" s="18" t="s">
        <v>260</v>
      </c>
      <c r="C89" s="20">
        <v>184.32</v>
      </c>
      <c r="D89" s="20">
        <v>184.32</v>
      </c>
      <c r="E89" s="38">
        <v>0</v>
      </c>
      <c r="F89" s="38">
        <v>0</v>
      </c>
      <c r="G89" s="38">
        <v>0</v>
      </c>
    </row>
    <row r="90" spans="1:7" ht="16.2" thickBot="1" x14ac:dyDescent="0.35">
      <c r="A90" s="25" t="s">
        <v>413</v>
      </c>
      <c r="B90" s="18" t="s">
        <v>261</v>
      </c>
      <c r="C90" s="20">
        <v>1650.4</v>
      </c>
      <c r="D90" s="20">
        <v>1366.5160000000001</v>
      </c>
      <c r="E90" s="38">
        <v>190.45519163763066</v>
      </c>
      <c r="F90" s="38">
        <v>61</v>
      </c>
      <c r="G90" s="38">
        <v>61</v>
      </c>
    </row>
    <row r="91" spans="1:7" ht="16.2" thickBot="1" x14ac:dyDescent="0.35">
      <c r="A91" s="25" t="s">
        <v>414</v>
      </c>
      <c r="B91" s="18" t="s">
        <v>262</v>
      </c>
      <c r="C91" s="20">
        <v>166.32</v>
      </c>
      <c r="D91" s="20">
        <v>166.32</v>
      </c>
      <c r="E91" s="38">
        <v>43.63064008394543</v>
      </c>
      <c r="F91" s="38">
        <v>0</v>
      </c>
      <c r="G91" s="38">
        <v>0</v>
      </c>
    </row>
    <row r="92" spans="1:7" ht="16.2" thickBot="1" x14ac:dyDescent="0.35">
      <c r="A92" s="25" t="s">
        <v>415</v>
      </c>
      <c r="B92" s="18" t="s">
        <v>263</v>
      </c>
      <c r="C92" s="20">
        <v>311.76</v>
      </c>
      <c r="D92" s="20">
        <v>311.76</v>
      </c>
      <c r="E92" s="38">
        <v>119.21988527724666</v>
      </c>
      <c r="F92" s="38">
        <v>21</v>
      </c>
      <c r="G92" s="38">
        <v>0</v>
      </c>
    </row>
    <row r="93" spans="1:7" ht="16.2" thickBot="1" x14ac:dyDescent="0.35">
      <c r="A93" s="25" t="s">
        <v>416</v>
      </c>
      <c r="B93" s="18" t="s">
        <v>264</v>
      </c>
      <c r="C93" s="20">
        <v>524.88</v>
      </c>
      <c r="D93" s="20">
        <v>524.88</v>
      </c>
      <c r="E93" s="38">
        <v>200.71892925430211</v>
      </c>
      <c r="F93" s="38">
        <v>21</v>
      </c>
      <c r="G93" s="38">
        <v>0</v>
      </c>
    </row>
    <row r="94" spans="1:7" ht="16.2" thickBot="1" x14ac:dyDescent="0.35">
      <c r="A94" s="25" t="s">
        <v>417</v>
      </c>
      <c r="B94" s="18" t="s">
        <v>265</v>
      </c>
      <c r="C94" s="20">
        <v>305.64</v>
      </c>
      <c r="D94" s="20">
        <v>305.64</v>
      </c>
      <c r="E94" s="38">
        <v>117.23820483314154</v>
      </c>
      <c r="F94" s="38">
        <v>22</v>
      </c>
      <c r="G94" s="38">
        <v>0</v>
      </c>
    </row>
    <row r="95" spans="1:7" ht="16.2" thickBot="1" x14ac:dyDescent="0.35">
      <c r="A95" s="25" t="s">
        <v>418</v>
      </c>
      <c r="B95" s="18" t="s">
        <v>266</v>
      </c>
      <c r="C95" s="20">
        <v>454</v>
      </c>
      <c r="D95" s="20">
        <v>454</v>
      </c>
      <c r="E95" s="38">
        <v>124.34949328950972</v>
      </c>
      <c r="F95" s="38">
        <v>17</v>
      </c>
      <c r="G95" s="38">
        <v>0</v>
      </c>
    </row>
    <row r="96" spans="1:7" ht="16.2" thickBot="1" x14ac:dyDescent="0.35">
      <c r="A96" s="25" t="s">
        <v>419</v>
      </c>
      <c r="B96" s="18" t="s">
        <v>267</v>
      </c>
      <c r="C96" s="20">
        <v>428.64</v>
      </c>
      <c r="D96" s="20">
        <v>428.64</v>
      </c>
      <c r="E96" s="38">
        <v>186.12244897959181</v>
      </c>
      <c r="F96" s="38">
        <v>10</v>
      </c>
      <c r="G96" s="38">
        <v>0</v>
      </c>
    </row>
    <row r="97" spans="1:7" ht="16.2" thickBot="1" x14ac:dyDescent="0.35">
      <c r="A97" s="25" t="s">
        <v>420</v>
      </c>
      <c r="B97" s="18" t="s">
        <v>268</v>
      </c>
      <c r="C97" s="20">
        <v>342.08</v>
      </c>
      <c r="D97" s="20">
        <v>342.08</v>
      </c>
      <c r="E97" s="38">
        <v>165.97768073750603</v>
      </c>
      <c r="F97" s="38">
        <v>0</v>
      </c>
      <c r="G97" s="38">
        <v>0</v>
      </c>
    </row>
    <row r="98" spans="1:7" ht="16.2" thickBot="1" x14ac:dyDescent="0.35">
      <c r="A98" s="25" t="s">
        <v>421</v>
      </c>
      <c r="B98" s="18" t="s">
        <v>269</v>
      </c>
      <c r="C98" s="20">
        <v>3113.9</v>
      </c>
      <c r="D98" s="20">
        <v>2478.9740000000002</v>
      </c>
      <c r="E98" s="38">
        <v>147.94545237526856</v>
      </c>
      <c r="F98" s="38">
        <v>130</v>
      </c>
      <c r="G98" s="38">
        <v>130</v>
      </c>
    </row>
    <row r="99" spans="1:7" ht="16.2" thickBot="1" x14ac:dyDescent="0.35">
      <c r="A99" s="25" t="s">
        <v>422</v>
      </c>
      <c r="B99" s="18" t="s">
        <v>270</v>
      </c>
      <c r="C99" s="20">
        <v>586.5</v>
      </c>
      <c r="D99" s="20">
        <v>586.5</v>
      </c>
      <c r="E99" s="38">
        <v>192.80078895463512</v>
      </c>
      <c r="F99" s="38">
        <v>0</v>
      </c>
      <c r="G99" s="38">
        <v>6</v>
      </c>
    </row>
    <row r="100" spans="1:7" ht="16.2" thickBot="1" x14ac:dyDescent="0.35">
      <c r="A100" s="25" t="s">
        <v>423</v>
      </c>
      <c r="B100" s="18" t="s">
        <v>271</v>
      </c>
      <c r="C100" s="20">
        <v>269.32</v>
      </c>
      <c r="D100" s="20">
        <v>269.32</v>
      </c>
      <c r="E100" s="38">
        <v>178.35761589403972</v>
      </c>
      <c r="F100" s="38">
        <v>12</v>
      </c>
      <c r="G100" s="38">
        <v>0</v>
      </c>
    </row>
    <row r="101" spans="1:7" ht="16.2" thickBot="1" x14ac:dyDescent="0.35">
      <c r="A101" s="25" t="s">
        <v>424</v>
      </c>
      <c r="B101" s="18" t="s">
        <v>272</v>
      </c>
      <c r="C101" s="20">
        <v>326.2</v>
      </c>
      <c r="D101" s="20">
        <v>326.2</v>
      </c>
      <c r="E101" s="38">
        <v>0</v>
      </c>
      <c r="F101" s="38">
        <v>0</v>
      </c>
      <c r="G101" s="38">
        <v>0</v>
      </c>
    </row>
    <row r="102" spans="1:7" ht="16.2" thickBot="1" x14ac:dyDescent="0.35">
      <c r="A102" s="25" t="s">
        <v>425</v>
      </c>
      <c r="B102" s="18" t="s">
        <v>273</v>
      </c>
      <c r="C102" s="20">
        <v>206.08</v>
      </c>
      <c r="D102" s="20">
        <v>206.08</v>
      </c>
      <c r="E102" s="38">
        <v>126.97473813924832</v>
      </c>
      <c r="F102" s="38">
        <v>0</v>
      </c>
      <c r="G102" s="38">
        <v>0</v>
      </c>
    </row>
    <row r="103" spans="1:7" ht="16.2" thickBot="1" x14ac:dyDescent="0.35">
      <c r="A103" s="25" t="s">
        <v>426</v>
      </c>
      <c r="B103" s="18" t="s">
        <v>274</v>
      </c>
      <c r="C103" s="20">
        <v>130.69999999999999</v>
      </c>
      <c r="D103" s="20">
        <v>130.69999999999999</v>
      </c>
      <c r="E103" s="38">
        <v>0</v>
      </c>
      <c r="F103" s="38">
        <v>0</v>
      </c>
      <c r="G103" s="38">
        <v>0</v>
      </c>
    </row>
    <row r="104" spans="1:7" ht="16.2" thickBot="1" x14ac:dyDescent="0.35">
      <c r="A104" s="25" t="s">
        <v>427</v>
      </c>
      <c r="B104" s="18" t="s">
        <v>275</v>
      </c>
      <c r="C104" s="20">
        <v>104.16</v>
      </c>
      <c r="D104" s="20">
        <v>104.16</v>
      </c>
      <c r="E104" s="38">
        <v>95.647382920110189</v>
      </c>
      <c r="F104" s="38">
        <v>0</v>
      </c>
      <c r="G104" s="38">
        <v>0</v>
      </c>
    </row>
    <row r="105" spans="1:7" ht="16.2" thickBot="1" x14ac:dyDescent="0.35">
      <c r="A105" s="25" t="s">
        <v>428</v>
      </c>
      <c r="B105" s="18" t="s">
        <v>276</v>
      </c>
      <c r="C105" s="20">
        <v>49.43</v>
      </c>
      <c r="D105" s="20">
        <v>49.43</v>
      </c>
      <c r="E105" s="38">
        <v>72.266081871345037</v>
      </c>
      <c r="F105" s="38">
        <v>3</v>
      </c>
      <c r="G105" s="38">
        <v>0</v>
      </c>
    </row>
    <row r="106" spans="1:7" ht="16.2" thickBot="1" x14ac:dyDescent="0.35">
      <c r="A106" s="25" t="s">
        <v>429</v>
      </c>
      <c r="B106" s="18" t="s">
        <v>277</v>
      </c>
      <c r="C106" s="20">
        <v>160.29</v>
      </c>
      <c r="D106" s="20">
        <v>160.29</v>
      </c>
      <c r="E106" s="38">
        <v>195.23751522533496</v>
      </c>
      <c r="F106" s="38">
        <v>0</v>
      </c>
      <c r="G106" s="38">
        <v>0</v>
      </c>
    </row>
    <row r="107" spans="1:7" ht="16.2" thickBot="1" x14ac:dyDescent="0.35">
      <c r="A107" s="25" t="s">
        <v>430</v>
      </c>
      <c r="B107" s="18" t="s">
        <v>278</v>
      </c>
      <c r="C107" s="20">
        <v>213.99</v>
      </c>
      <c r="D107" s="20">
        <v>213.99</v>
      </c>
      <c r="E107" s="38">
        <v>255.35799522673031</v>
      </c>
      <c r="F107" s="38">
        <v>7</v>
      </c>
      <c r="G107" s="38">
        <v>0</v>
      </c>
    </row>
    <row r="108" spans="1:7" ht="16.2" thickBot="1" x14ac:dyDescent="0.35">
      <c r="A108" s="25" t="s">
        <v>431</v>
      </c>
      <c r="B108" s="18" t="s">
        <v>279</v>
      </c>
      <c r="C108" s="20">
        <v>373.68</v>
      </c>
      <c r="D108" s="20">
        <v>373.68</v>
      </c>
      <c r="E108" s="38">
        <v>131.48486980999297</v>
      </c>
      <c r="F108" s="38">
        <v>0</v>
      </c>
      <c r="G108" s="38">
        <v>0</v>
      </c>
    </row>
    <row r="109" spans="1:7" ht="16.2" thickBot="1" x14ac:dyDescent="0.35">
      <c r="A109" s="25" t="s">
        <v>432</v>
      </c>
      <c r="B109" s="18" t="s">
        <v>280</v>
      </c>
      <c r="C109" s="20">
        <v>2558.52</v>
      </c>
      <c r="D109" s="20">
        <v>2558.52</v>
      </c>
      <c r="E109" s="38">
        <v>146.64526852754057</v>
      </c>
      <c r="F109" s="38">
        <v>110</v>
      </c>
      <c r="G109" s="38">
        <v>0</v>
      </c>
    </row>
    <row r="110" spans="1:7" ht="16.2" thickBot="1" x14ac:dyDescent="0.35">
      <c r="A110" s="25" t="s">
        <v>433</v>
      </c>
      <c r="B110" s="18" t="s">
        <v>281</v>
      </c>
      <c r="C110" s="20">
        <v>982.3</v>
      </c>
      <c r="D110" s="20">
        <v>982.3</v>
      </c>
      <c r="E110" s="38">
        <v>145.096011816839</v>
      </c>
      <c r="F110" s="38">
        <v>60</v>
      </c>
      <c r="G110" s="38">
        <v>0</v>
      </c>
    </row>
    <row r="111" spans="1:7" ht="16.2" thickBot="1" x14ac:dyDescent="0.35">
      <c r="A111" s="25" t="s">
        <v>434</v>
      </c>
      <c r="B111" s="18" t="s">
        <v>282</v>
      </c>
      <c r="C111" s="20">
        <v>955.7</v>
      </c>
      <c r="D111" s="20">
        <v>955.7</v>
      </c>
      <c r="E111" s="38">
        <v>140.33773861967697</v>
      </c>
      <c r="F111" s="38">
        <v>60</v>
      </c>
      <c r="G111" s="38">
        <v>0</v>
      </c>
    </row>
    <row r="112" spans="1:7" ht="16.2" thickBot="1" x14ac:dyDescent="0.35">
      <c r="A112" s="25" t="s">
        <v>435</v>
      </c>
      <c r="B112" s="18" t="s">
        <v>283</v>
      </c>
      <c r="C112" s="20">
        <v>920.7</v>
      </c>
      <c r="D112" s="20">
        <v>920.7</v>
      </c>
      <c r="E112" s="38">
        <v>135.19823788546256</v>
      </c>
      <c r="F112" s="38">
        <v>60</v>
      </c>
      <c r="G112" s="38">
        <v>0</v>
      </c>
    </row>
    <row r="113" spans="1:7" ht="16.2" thickBot="1" x14ac:dyDescent="0.35">
      <c r="A113" s="25" t="s">
        <v>436</v>
      </c>
      <c r="B113" s="18" t="s">
        <v>284</v>
      </c>
      <c r="C113" s="20">
        <v>94.4</v>
      </c>
      <c r="D113" s="20">
        <v>94.4</v>
      </c>
      <c r="E113" s="38">
        <v>111.98102016607356</v>
      </c>
      <c r="F113" s="38">
        <v>2</v>
      </c>
      <c r="G113" s="38">
        <v>0</v>
      </c>
    </row>
    <row r="114" spans="1:7" ht="16.2" thickBot="1" x14ac:dyDescent="0.35">
      <c r="A114" s="25" t="s">
        <v>437</v>
      </c>
      <c r="B114" s="18" t="s">
        <v>285</v>
      </c>
      <c r="C114" s="20">
        <v>1514</v>
      </c>
      <c r="D114" s="20">
        <v>1346.4739999999999</v>
      </c>
      <c r="E114" s="38">
        <v>325.54980657640232</v>
      </c>
      <c r="F114" s="38">
        <v>0</v>
      </c>
      <c r="G114" s="38">
        <v>2</v>
      </c>
    </row>
    <row r="115" spans="1:7" ht="16.2" thickBot="1" x14ac:dyDescent="0.35">
      <c r="A115" s="25" t="s">
        <v>438</v>
      </c>
      <c r="B115" s="18" t="s">
        <v>286</v>
      </c>
      <c r="C115" s="20">
        <v>1256.76</v>
      </c>
      <c r="D115" s="20">
        <v>1256.76</v>
      </c>
      <c r="E115" s="38">
        <v>184.54625550660791</v>
      </c>
      <c r="F115" s="38">
        <v>0</v>
      </c>
      <c r="G115" s="38">
        <v>0</v>
      </c>
    </row>
    <row r="116" spans="1:7" ht="16.2" thickBot="1" x14ac:dyDescent="0.35">
      <c r="A116" s="25" t="s">
        <v>439</v>
      </c>
      <c r="B116" s="18" t="s">
        <v>287</v>
      </c>
      <c r="C116" s="20">
        <v>716.9</v>
      </c>
      <c r="D116" s="20">
        <v>716.9</v>
      </c>
      <c r="E116" s="38">
        <v>104.51960927248869</v>
      </c>
      <c r="F116" s="38">
        <v>61</v>
      </c>
      <c r="G116" s="38">
        <v>0</v>
      </c>
    </row>
    <row r="117" spans="1:7" ht="16.2" thickBot="1" x14ac:dyDescent="0.35">
      <c r="A117" s="25" t="s">
        <v>440</v>
      </c>
      <c r="B117" s="18" t="s">
        <v>288</v>
      </c>
      <c r="C117" s="20">
        <v>859.3</v>
      </c>
      <c r="D117" s="20">
        <v>859.3</v>
      </c>
      <c r="E117" s="38">
        <v>124.97091332169866</v>
      </c>
      <c r="F117" s="38">
        <v>61</v>
      </c>
      <c r="G117" s="38">
        <v>0</v>
      </c>
    </row>
    <row r="118" spans="1:7" ht="16.2" thickBot="1" x14ac:dyDescent="0.35">
      <c r="A118" s="25" t="s">
        <v>441</v>
      </c>
      <c r="B118" s="18" t="s">
        <v>289</v>
      </c>
      <c r="C118" s="20">
        <v>874.1</v>
      </c>
      <c r="D118" s="20">
        <v>662.048</v>
      </c>
      <c r="E118" s="38">
        <v>146.89327712447303</v>
      </c>
      <c r="F118" s="38">
        <v>30</v>
      </c>
      <c r="G118" s="38">
        <v>30</v>
      </c>
    </row>
    <row r="119" spans="1:7" ht="16.2" thickBot="1" x14ac:dyDescent="0.35">
      <c r="A119" s="25" t="s">
        <v>442</v>
      </c>
      <c r="B119" s="18" t="s">
        <v>290</v>
      </c>
      <c r="C119" s="20">
        <v>882.4</v>
      </c>
      <c r="D119" s="20">
        <v>680.68</v>
      </c>
      <c r="E119" s="38">
        <v>116.65467009425878</v>
      </c>
      <c r="F119" s="38">
        <v>45</v>
      </c>
      <c r="G119" s="38">
        <v>45</v>
      </c>
    </row>
    <row r="120" spans="1:7" ht="16.2" thickBot="1" x14ac:dyDescent="0.35">
      <c r="A120" s="25" t="s">
        <v>443</v>
      </c>
      <c r="B120" s="18" t="s">
        <v>291</v>
      </c>
      <c r="C120" s="20">
        <v>864.1</v>
      </c>
      <c r="D120" s="20">
        <v>620.31400000000008</v>
      </c>
      <c r="E120" s="38">
        <v>107.19094522204944</v>
      </c>
      <c r="F120" s="38">
        <v>43</v>
      </c>
      <c r="G120" s="38">
        <v>43</v>
      </c>
    </row>
    <row r="121" spans="1:7" ht="16.2" thickBot="1" x14ac:dyDescent="0.35">
      <c r="A121" s="25" t="s">
        <v>444</v>
      </c>
      <c r="B121" s="18" t="s">
        <v>292</v>
      </c>
      <c r="C121" s="20">
        <v>1030.4000000000001</v>
      </c>
      <c r="D121" s="20">
        <v>783.66200000000003</v>
      </c>
      <c r="E121" s="38">
        <v>135.91085674644469</v>
      </c>
      <c r="F121" s="38">
        <v>42</v>
      </c>
      <c r="G121" s="38">
        <v>42</v>
      </c>
    </row>
    <row r="122" spans="1:7" ht="16.2" thickBot="1" x14ac:dyDescent="0.35">
      <c r="A122" s="25" t="s">
        <v>445</v>
      </c>
      <c r="B122" s="18" t="s">
        <v>293</v>
      </c>
      <c r="C122" s="20">
        <v>193.67</v>
      </c>
      <c r="D122" s="20">
        <v>193.67</v>
      </c>
      <c r="E122" s="38">
        <v>143.56560415122314</v>
      </c>
      <c r="F122" s="38">
        <v>0</v>
      </c>
      <c r="G122" s="38">
        <v>0</v>
      </c>
    </row>
    <row r="123" spans="1:7" ht="16.2" thickBot="1" x14ac:dyDescent="0.35">
      <c r="A123" s="25" t="s">
        <v>446</v>
      </c>
      <c r="B123" s="18" t="s">
        <v>294</v>
      </c>
      <c r="C123" s="20">
        <v>108.82</v>
      </c>
      <c r="D123" s="20">
        <v>108.82</v>
      </c>
      <c r="E123" s="38">
        <v>110.70193285859612</v>
      </c>
      <c r="F123" s="38">
        <v>4</v>
      </c>
      <c r="G123" s="38">
        <v>0</v>
      </c>
    </row>
    <row r="124" spans="1:7" ht="16.2" thickBot="1" x14ac:dyDescent="0.35">
      <c r="A124" s="25" t="s">
        <v>447</v>
      </c>
      <c r="B124" s="18" t="s">
        <v>295</v>
      </c>
      <c r="C124" s="20">
        <v>43.76</v>
      </c>
      <c r="D124" s="20">
        <v>43.76</v>
      </c>
      <c r="E124" s="38">
        <v>130.62686567164178</v>
      </c>
      <c r="F124" s="38">
        <v>0</v>
      </c>
      <c r="G124" s="38">
        <v>0</v>
      </c>
    </row>
    <row r="125" spans="1:7" ht="16.2" thickBot="1" x14ac:dyDescent="0.35">
      <c r="A125" s="25" t="s">
        <v>448</v>
      </c>
      <c r="B125" s="18" t="s">
        <v>303</v>
      </c>
      <c r="C125" s="20">
        <v>194.42</v>
      </c>
      <c r="D125" s="20">
        <v>194.42</v>
      </c>
      <c r="E125" s="38">
        <v>151.06449106449105</v>
      </c>
      <c r="F125" s="38">
        <v>4</v>
      </c>
      <c r="G125" s="38">
        <v>0</v>
      </c>
    </row>
    <row r="126" spans="1:7" ht="16.2" thickBot="1" x14ac:dyDescent="0.35">
      <c r="A126" s="25" t="s">
        <v>449</v>
      </c>
      <c r="B126" s="18" t="s">
        <v>296</v>
      </c>
      <c r="C126" s="20">
        <v>163.38999999999999</v>
      </c>
      <c r="D126" s="20">
        <v>163.38999999999999</v>
      </c>
      <c r="E126" s="38">
        <v>184.20518602029313</v>
      </c>
      <c r="F126" s="38">
        <v>3</v>
      </c>
      <c r="G126" s="38">
        <v>0</v>
      </c>
    </row>
    <row r="127" spans="1:7" ht="16.2" thickBot="1" x14ac:dyDescent="0.35">
      <c r="A127" s="25" t="s">
        <v>450</v>
      </c>
      <c r="B127" s="18" t="s">
        <v>297</v>
      </c>
      <c r="C127" s="20">
        <v>110.53</v>
      </c>
      <c r="D127" s="20">
        <v>110.53</v>
      </c>
      <c r="E127" s="38">
        <v>157.67475035663338</v>
      </c>
      <c r="F127" s="38">
        <v>0</v>
      </c>
      <c r="G127" s="38">
        <v>0</v>
      </c>
    </row>
    <row r="128" spans="1:7" ht="16.2" thickBot="1" x14ac:dyDescent="0.35">
      <c r="A128" s="25" t="s">
        <v>451</v>
      </c>
      <c r="B128" s="18" t="s">
        <v>298</v>
      </c>
      <c r="C128" s="20">
        <v>117.49</v>
      </c>
      <c r="D128" s="20">
        <v>117.49</v>
      </c>
      <c r="E128" s="38">
        <v>207.57950530035336</v>
      </c>
      <c r="F128" s="38">
        <v>0</v>
      </c>
      <c r="G128" s="38">
        <v>0</v>
      </c>
    </row>
    <row r="129" spans="1:7" ht="16.2" thickBot="1" x14ac:dyDescent="0.35">
      <c r="A129" s="25" t="s">
        <v>452</v>
      </c>
      <c r="B129" s="18" t="s">
        <v>299</v>
      </c>
      <c r="C129" s="20">
        <v>382.85</v>
      </c>
      <c r="D129" s="20">
        <v>382.85</v>
      </c>
      <c r="E129" s="38">
        <v>231.32930513595167</v>
      </c>
      <c r="F129" s="59">
        <v>0</v>
      </c>
      <c r="G129" s="38">
        <v>0</v>
      </c>
    </row>
    <row r="130" spans="1:7" ht="16.2" thickBot="1" x14ac:dyDescent="0.35">
      <c r="A130" s="25" t="s">
        <v>453</v>
      </c>
      <c r="B130" s="18" t="s">
        <v>300</v>
      </c>
      <c r="C130" s="20">
        <v>186.39</v>
      </c>
      <c r="D130" s="20">
        <v>186.39</v>
      </c>
      <c r="E130" s="38">
        <v>156.49874055415617</v>
      </c>
      <c r="F130" s="38">
        <v>6</v>
      </c>
      <c r="G130" s="38">
        <v>0</v>
      </c>
    </row>
    <row r="131" spans="1:7" ht="16.2" thickBot="1" x14ac:dyDescent="0.35">
      <c r="A131" s="25" t="s">
        <v>454</v>
      </c>
      <c r="B131" s="18" t="s">
        <v>301</v>
      </c>
      <c r="C131" s="20">
        <v>63.88</v>
      </c>
      <c r="D131" s="20">
        <v>63.88</v>
      </c>
      <c r="E131" s="38">
        <v>184.62427745664741</v>
      </c>
      <c r="F131" s="38">
        <v>0</v>
      </c>
      <c r="G131" s="38">
        <v>0</v>
      </c>
    </row>
    <row r="132" spans="1:7" ht="16.2" thickBot="1" x14ac:dyDescent="0.35">
      <c r="A132" s="26" t="s">
        <v>455</v>
      </c>
      <c r="B132" s="19" t="s">
        <v>302</v>
      </c>
      <c r="C132" s="21">
        <v>1318.8</v>
      </c>
      <c r="D132" s="21">
        <v>1037.1299999999999</v>
      </c>
      <c r="E132" s="39">
        <v>140.68502441671188</v>
      </c>
      <c r="F132" s="38">
        <v>0</v>
      </c>
      <c r="G132" s="39">
        <v>56</v>
      </c>
    </row>
    <row r="133" spans="1:7" ht="16.2" thickBot="1" x14ac:dyDescent="0.35">
      <c r="A133" s="3" t="s">
        <v>146</v>
      </c>
      <c r="B133" s="1" t="s">
        <v>147</v>
      </c>
      <c r="C133" s="61">
        <f>SUM(C5:C132)</f>
        <v>258331.01000000015</v>
      </c>
      <c r="D133" s="61">
        <f>SUM(D5:D132)</f>
        <v>212697.51800000019</v>
      </c>
      <c r="E133" s="24" t="s">
        <v>147</v>
      </c>
      <c r="F133" s="24">
        <f>SUM(F5:F132)</f>
        <v>5918</v>
      </c>
      <c r="G133" s="24">
        <f>SUM(G5:G132)</f>
        <v>7262</v>
      </c>
    </row>
    <row r="135" spans="1:7" ht="15.6" x14ac:dyDescent="0.3">
      <c r="C135" s="17"/>
    </row>
  </sheetData>
  <mergeCells count="2">
    <mergeCell ref="A1:G1"/>
    <mergeCell ref="A2:G2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1"/>
  <dimension ref="A1:G135"/>
  <sheetViews>
    <sheetView zoomScaleNormal="100" workbookViewId="0">
      <selection activeCell="D115" sqref="D115"/>
    </sheetView>
  </sheetViews>
  <sheetFormatPr defaultRowHeight="14.4" x14ac:dyDescent="0.3"/>
  <cols>
    <col min="1" max="1" width="28.88671875" customWidth="1"/>
    <col min="2" max="4" width="12.33203125" customWidth="1"/>
    <col min="5" max="5" width="14.109375" customWidth="1"/>
    <col min="6" max="6" width="12.33203125" customWidth="1"/>
    <col min="7" max="7" width="12.109375" customWidth="1"/>
  </cols>
  <sheetData>
    <row r="1" spans="1:7" ht="29.25" customHeight="1" x14ac:dyDescent="0.3">
      <c r="A1" s="112" t="s">
        <v>154</v>
      </c>
      <c r="B1" s="113"/>
      <c r="C1" s="113"/>
      <c r="D1" s="113"/>
      <c r="E1" s="113"/>
      <c r="F1" s="113"/>
      <c r="G1" s="113"/>
    </row>
    <row r="2" spans="1:7" ht="42" customHeight="1" x14ac:dyDescent="0.3">
      <c r="A2" s="123" t="s">
        <v>155</v>
      </c>
      <c r="B2" s="117"/>
      <c r="C2" s="117"/>
      <c r="D2" s="117"/>
      <c r="E2" s="117"/>
      <c r="F2" s="117"/>
      <c r="G2" s="117"/>
    </row>
    <row r="3" spans="1:7" ht="15" thickBot="1" x14ac:dyDescent="0.35"/>
    <row r="4" spans="1:7" ht="106.5" customHeight="1" thickBot="1" x14ac:dyDescent="0.35">
      <c r="A4" s="12"/>
      <c r="B4" s="9" t="s">
        <v>150</v>
      </c>
      <c r="C4" s="9" t="s">
        <v>161</v>
      </c>
      <c r="D4" s="9" t="s">
        <v>162</v>
      </c>
      <c r="E4" s="9" t="s">
        <v>163</v>
      </c>
      <c r="F4" s="9" t="s">
        <v>164</v>
      </c>
      <c r="G4" s="9" t="s">
        <v>165</v>
      </c>
    </row>
    <row r="5" spans="1:7" ht="16.2" thickBot="1" x14ac:dyDescent="0.35">
      <c r="A5" s="25" t="s">
        <v>328</v>
      </c>
      <c r="B5" s="79" t="s">
        <v>178</v>
      </c>
      <c r="C5" s="89">
        <v>243</v>
      </c>
      <c r="D5" s="85">
        <v>22</v>
      </c>
      <c r="E5" s="93">
        <v>24342.009719999998</v>
      </c>
      <c r="F5" s="85">
        <v>74.230779183673462</v>
      </c>
      <c r="G5" s="81">
        <v>49.963147959183672</v>
      </c>
    </row>
    <row r="6" spans="1:7" ht="16.2" thickBot="1" x14ac:dyDescent="0.35">
      <c r="A6" s="25" t="s">
        <v>329</v>
      </c>
      <c r="B6" s="79" t="s">
        <v>179</v>
      </c>
      <c r="C6" s="90">
        <v>234</v>
      </c>
      <c r="D6" s="86">
        <v>22</v>
      </c>
      <c r="E6" s="94">
        <v>21035.044999999998</v>
      </c>
      <c r="F6" s="86">
        <v>19436.249</v>
      </c>
      <c r="G6" s="82">
        <v>1598.796</v>
      </c>
    </row>
    <row r="7" spans="1:7" ht="16.2" thickBot="1" x14ac:dyDescent="0.35">
      <c r="A7" s="25" t="s">
        <v>330</v>
      </c>
      <c r="B7" s="79" t="s">
        <v>180</v>
      </c>
      <c r="C7" s="90">
        <v>227</v>
      </c>
      <c r="D7" s="86">
        <v>22</v>
      </c>
      <c r="E7" s="94">
        <v>15356.743999999999</v>
      </c>
      <c r="F7" s="86">
        <v>13662.103999999999</v>
      </c>
      <c r="G7" s="82">
        <v>1694.64</v>
      </c>
    </row>
    <row r="8" spans="1:7" ht="16.2" thickBot="1" x14ac:dyDescent="0.35">
      <c r="A8" s="25" t="s">
        <v>331</v>
      </c>
      <c r="B8" s="79" t="s">
        <v>181</v>
      </c>
      <c r="C8" s="90">
        <v>236</v>
      </c>
      <c r="D8" s="86">
        <v>22</v>
      </c>
      <c r="E8" s="94">
        <v>23085.923471999999</v>
      </c>
      <c r="F8" s="86">
        <v>62.696330888888888</v>
      </c>
      <c r="G8" s="82">
        <v>44.182944444444445</v>
      </c>
    </row>
    <row r="9" spans="1:7" ht="16.2" thickBot="1" x14ac:dyDescent="0.35">
      <c r="A9" s="25" t="s">
        <v>332</v>
      </c>
      <c r="B9" s="79" t="s">
        <v>182</v>
      </c>
      <c r="C9" s="90">
        <v>220</v>
      </c>
      <c r="D9" s="86">
        <v>22</v>
      </c>
      <c r="E9" s="94">
        <v>19766.668967999998</v>
      </c>
      <c r="F9" s="86">
        <v>56.364963938461536</v>
      </c>
      <c r="G9" s="82">
        <v>45.002569230769232</v>
      </c>
    </row>
    <row r="10" spans="1:7" ht="16.2" thickBot="1" x14ac:dyDescent="0.35">
      <c r="A10" s="25" t="s">
        <v>333</v>
      </c>
      <c r="B10" s="79" t="s">
        <v>183</v>
      </c>
      <c r="C10" s="90">
        <v>216</v>
      </c>
      <c r="D10" s="86">
        <v>22</v>
      </c>
      <c r="E10" s="94">
        <v>56807.012999999999</v>
      </c>
      <c r="F10" s="86">
        <v>50657.841</v>
      </c>
      <c r="G10" s="82">
        <v>6149.1719999999996</v>
      </c>
    </row>
    <row r="11" spans="1:7" ht="16.2" thickBot="1" x14ac:dyDescent="0.35">
      <c r="A11" s="25" t="s">
        <v>334</v>
      </c>
      <c r="B11" s="79" t="s">
        <v>184</v>
      </c>
      <c r="C11" s="90">
        <v>230</v>
      </c>
      <c r="D11" s="86">
        <v>22</v>
      </c>
      <c r="E11" s="94">
        <v>23318.278416000001</v>
      </c>
      <c r="F11" s="86">
        <v>73.682593959183677</v>
      </c>
      <c r="G11" s="82">
        <v>45.288214285714282</v>
      </c>
    </row>
    <row r="12" spans="1:7" ht="16.2" thickBot="1" x14ac:dyDescent="0.35">
      <c r="A12" s="25" t="s">
        <v>335</v>
      </c>
      <c r="B12" s="79" t="s">
        <v>185</v>
      </c>
      <c r="C12" s="90">
        <v>222</v>
      </c>
      <c r="D12" s="86">
        <v>22</v>
      </c>
      <c r="E12" s="94">
        <v>16415.50576</v>
      </c>
      <c r="F12" s="86">
        <v>42.298488571428571</v>
      </c>
      <c r="G12" s="82">
        <v>41.454091836734698</v>
      </c>
    </row>
    <row r="13" spans="1:7" ht="16.2" thickBot="1" x14ac:dyDescent="0.35">
      <c r="A13" s="25" t="s">
        <v>336</v>
      </c>
      <c r="B13" s="79" t="s">
        <v>186</v>
      </c>
      <c r="C13" s="90">
        <v>230</v>
      </c>
      <c r="D13" s="86">
        <v>22</v>
      </c>
      <c r="E13" s="94">
        <v>20838.360936000001</v>
      </c>
      <c r="F13" s="86">
        <v>56.795673347368421</v>
      </c>
      <c r="G13" s="82">
        <v>52.879910526315797</v>
      </c>
    </row>
    <row r="14" spans="1:7" ht="16.2" thickBot="1" x14ac:dyDescent="0.35">
      <c r="A14" s="25" t="s">
        <v>337</v>
      </c>
      <c r="B14" s="79" t="s">
        <v>187</v>
      </c>
      <c r="C14" s="90">
        <v>227</v>
      </c>
      <c r="D14" s="86">
        <v>22</v>
      </c>
      <c r="E14" s="94">
        <v>19162.464264000002</v>
      </c>
      <c r="F14" s="86">
        <v>56.525239709844563</v>
      </c>
      <c r="G14" s="82">
        <v>42.762139896373064</v>
      </c>
    </row>
    <row r="15" spans="1:7" ht="16.2" thickBot="1" x14ac:dyDescent="0.35">
      <c r="A15" s="25" t="s">
        <v>338</v>
      </c>
      <c r="B15" s="79" t="s">
        <v>188</v>
      </c>
      <c r="C15" s="90">
        <v>234</v>
      </c>
      <c r="D15" s="86">
        <v>22</v>
      </c>
      <c r="E15" s="94">
        <v>37341.367760000001</v>
      </c>
      <c r="F15" s="86">
        <v>56.042189340369397</v>
      </c>
      <c r="G15" s="82">
        <v>42.483846965699207</v>
      </c>
    </row>
    <row r="16" spans="1:7" ht="16.2" thickBot="1" x14ac:dyDescent="0.35">
      <c r="A16" s="25" t="s">
        <v>339</v>
      </c>
      <c r="B16" s="79" t="s">
        <v>189</v>
      </c>
      <c r="C16" s="90">
        <v>227</v>
      </c>
      <c r="D16" s="86">
        <v>22</v>
      </c>
      <c r="E16" s="94">
        <v>23782.220999999998</v>
      </c>
      <c r="F16" s="86">
        <v>21489.476999999999</v>
      </c>
      <c r="G16" s="82">
        <v>2292.7440000000001</v>
      </c>
    </row>
    <row r="17" spans="1:7" ht="16.2" thickBot="1" x14ac:dyDescent="0.35">
      <c r="A17" s="25" t="s">
        <v>340</v>
      </c>
      <c r="B17" s="79" t="s">
        <v>190</v>
      </c>
      <c r="C17" s="90">
        <v>221</v>
      </c>
      <c r="D17" s="86">
        <v>22</v>
      </c>
      <c r="E17" s="94">
        <v>30188.804751999996</v>
      </c>
      <c r="F17" s="86">
        <v>63.437987555555551</v>
      </c>
      <c r="G17" s="82">
        <v>52.227931034482758</v>
      </c>
    </row>
    <row r="18" spans="1:7" ht="16.2" thickBot="1" x14ac:dyDescent="0.35">
      <c r="A18" s="25" t="s">
        <v>341</v>
      </c>
      <c r="B18" s="79" t="s">
        <v>191</v>
      </c>
      <c r="C18" s="90">
        <v>232</v>
      </c>
      <c r="D18" s="86">
        <v>22</v>
      </c>
      <c r="E18" s="94">
        <v>23105.645920000003</v>
      </c>
      <c r="F18" s="86">
        <v>72.783560816326542</v>
      </c>
      <c r="G18" s="82">
        <v>45.102387755102036</v>
      </c>
    </row>
    <row r="19" spans="1:7" ht="16.2" thickBot="1" x14ac:dyDescent="0.35">
      <c r="A19" s="25" t="s">
        <v>342</v>
      </c>
      <c r="B19" s="79" t="s">
        <v>192</v>
      </c>
      <c r="C19" s="90">
        <v>223</v>
      </c>
      <c r="D19" s="86">
        <v>22</v>
      </c>
      <c r="E19" s="94">
        <v>20807.540863999999</v>
      </c>
      <c r="F19" s="86">
        <v>61.028476703517583</v>
      </c>
      <c r="G19" s="82">
        <v>43.532030150753769</v>
      </c>
    </row>
    <row r="20" spans="1:7" ht="16.2" thickBot="1" x14ac:dyDescent="0.35">
      <c r="A20" s="25" t="s">
        <v>343</v>
      </c>
      <c r="B20" s="79" t="s">
        <v>193</v>
      </c>
      <c r="C20" s="90">
        <v>222</v>
      </c>
      <c r="D20" s="86">
        <v>22</v>
      </c>
      <c r="E20" s="94">
        <v>21632.172704000001</v>
      </c>
      <c r="F20" s="86">
        <v>63.394081882352943</v>
      </c>
      <c r="G20" s="82">
        <v>42.645980392156865</v>
      </c>
    </row>
    <row r="21" spans="1:7" ht="16.2" thickBot="1" x14ac:dyDescent="0.35">
      <c r="A21" s="25" t="s">
        <v>344</v>
      </c>
      <c r="B21" s="79" t="s">
        <v>194</v>
      </c>
      <c r="C21" s="90">
        <v>227</v>
      </c>
      <c r="D21" s="86">
        <v>22</v>
      </c>
      <c r="E21" s="94">
        <v>9301.2939999999999</v>
      </c>
      <c r="F21" s="86">
        <v>7363.99</v>
      </c>
      <c r="G21" s="82">
        <v>1937.3040000000001</v>
      </c>
    </row>
    <row r="22" spans="1:7" ht="16.2" thickBot="1" x14ac:dyDescent="0.35">
      <c r="A22" s="25" t="s">
        <v>345</v>
      </c>
      <c r="B22" s="79" t="s">
        <v>195</v>
      </c>
      <c r="C22" s="90">
        <v>227</v>
      </c>
      <c r="D22" s="86">
        <v>22</v>
      </c>
      <c r="E22" s="94">
        <v>21939.808999999997</v>
      </c>
      <c r="F22" s="86">
        <v>20339.776999999998</v>
      </c>
      <c r="G22" s="82">
        <v>1600.0319999999999</v>
      </c>
    </row>
    <row r="23" spans="1:7" ht="16.2" thickBot="1" x14ac:dyDescent="0.35">
      <c r="A23" s="25" t="s">
        <v>346</v>
      </c>
      <c r="B23" s="79" t="s">
        <v>196</v>
      </c>
      <c r="C23" s="90">
        <v>242</v>
      </c>
      <c r="D23" s="86">
        <v>22</v>
      </c>
      <c r="E23" s="94">
        <v>22655.033592</v>
      </c>
      <c r="F23" s="86">
        <v>69.643628083333326</v>
      </c>
      <c r="G23" s="82">
        <v>48.351338541666671</v>
      </c>
    </row>
    <row r="24" spans="1:7" ht="16.2" thickBot="1" x14ac:dyDescent="0.35">
      <c r="A24" s="25" t="s">
        <v>347</v>
      </c>
      <c r="B24" s="79" t="s">
        <v>197</v>
      </c>
      <c r="C24" s="90">
        <v>222</v>
      </c>
      <c r="D24" s="86">
        <v>22</v>
      </c>
      <c r="E24" s="94">
        <v>20417.416848000001</v>
      </c>
      <c r="F24" s="86">
        <v>56.609823356783927</v>
      </c>
      <c r="G24" s="82">
        <v>45.990261306532666</v>
      </c>
    </row>
    <row r="25" spans="1:7" ht="16.2" thickBot="1" x14ac:dyDescent="0.35">
      <c r="A25" s="25" t="s">
        <v>348</v>
      </c>
      <c r="B25" s="79" t="s">
        <v>198</v>
      </c>
      <c r="C25" s="90">
        <v>0</v>
      </c>
      <c r="D25" s="86"/>
      <c r="E25" s="94">
        <v>0</v>
      </c>
      <c r="F25" s="86"/>
      <c r="G25" s="82"/>
    </row>
    <row r="26" spans="1:7" ht="16.2" thickBot="1" x14ac:dyDescent="0.35">
      <c r="A26" s="25" t="s">
        <v>349</v>
      </c>
      <c r="B26" s="79" t="s">
        <v>199</v>
      </c>
      <c r="C26" s="90">
        <v>240</v>
      </c>
      <c r="D26" s="86">
        <v>22</v>
      </c>
      <c r="E26" s="94">
        <v>12762.974495999999</v>
      </c>
      <c r="F26" s="86">
        <v>57.705739636363639</v>
      </c>
      <c r="G26" s="82">
        <v>47.773388429752067</v>
      </c>
    </row>
    <row r="27" spans="1:7" ht="16.2" thickBot="1" x14ac:dyDescent="0.35">
      <c r="A27" s="25" t="s">
        <v>350</v>
      </c>
      <c r="B27" s="79" t="s">
        <v>200</v>
      </c>
      <c r="C27" s="90">
        <v>229</v>
      </c>
      <c r="D27" s="86">
        <v>22</v>
      </c>
      <c r="E27" s="94">
        <v>6614.4917679999999</v>
      </c>
      <c r="F27" s="86">
        <v>67.217786580645154</v>
      </c>
      <c r="G27" s="82">
        <v>39.46756451612903</v>
      </c>
    </row>
    <row r="28" spans="1:7" ht="16.2" thickBot="1" x14ac:dyDescent="0.35">
      <c r="A28" s="25" t="s">
        <v>351</v>
      </c>
      <c r="B28" s="79" t="s">
        <v>201</v>
      </c>
      <c r="C28" s="90">
        <v>225</v>
      </c>
      <c r="D28" s="86">
        <v>22</v>
      </c>
      <c r="E28" s="94">
        <v>10369.879536</v>
      </c>
      <c r="F28" s="86">
        <v>41.253462800000001</v>
      </c>
      <c r="G28" s="82">
        <v>45.162199999999999</v>
      </c>
    </row>
    <row r="29" spans="1:7" ht="16.2" thickBot="1" x14ac:dyDescent="0.35">
      <c r="A29" s="25" t="s">
        <v>352</v>
      </c>
      <c r="B29" s="79" t="s">
        <v>202</v>
      </c>
      <c r="C29" s="90">
        <v>221</v>
      </c>
      <c r="D29" s="86">
        <v>22</v>
      </c>
      <c r="E29" s="94">
        <v>6026.6951599999993</v>
      </c>
      <c r="F29" s="86">
        <v>55.858096249999996</v>
      </c>
      <c r="G29" s="82">
        <v>38.309015625000001</v>
      </c>
    </row>
    <row r="30" spans="1:7" ht="16.2" thickBot="1" x14ac:dyDescent="0.35">
      <c r="A30" s="25" t="s">
        <v>353</v>
      </c>
      <c r="B30" s="79" t="s">
        <v>203</v>
      </c>
      <c r="C30" s="90">
        <v>221</v>
      </c>
      <c r="D30" s="86">
        <v>22</v>
      </c>
      <c r="E30" s="94">
        <v>10777.316328000001</v>
      </c>
      <c r="F30" s="86">
        <v>44.959094399999998</v>
      </c>
      <c r="G30" s="82">
        <v>44.851875</v>
      </c>
    </row>
    <row r="31" spans="1:7" ht="16.2" thickBot="1" x14ac:dyDescent="0.35">
      <c r="A31" s="25" t="s">
        <v>354</v>
      </c>
      <c r="B31" s="79" t="s">
        <v>204</v>
      </c>
      <c r="C31" s="90">
        <v>225</v>
      </c>
      <c r="D31" s="86">
        <v>22</v>
      </c>
      <c r="E31" s="94">
        <v>5665.6787519999998</v>
      </c>
      <c r="F31" s="86">
        <v>54.5479792</v>
      </c>
      <c r="G31" s="82">
        <v>39.880000000000003</v>
      </c>
    </row>
    <row r="32" spans="1:7" ht="16.2" thickBot="1" x14ac:dyDescent="0.35">
      <c r="A32" s="25" t="s">
        <v>355</v>
      </c>
      <c r="B32" s="79" t="s">
        <v>205</v>
      </c>
      <c r="C32" s="90">
        <v>222</v>
      </c>
      <c r="D32" s="86">
        <v>22</v>
      </c>
      <c r="E32" s="94">
        <v>11082.168976000001</v>
      </c>
      <c r="F32" s="86">
        <v>48.313358133333331</v>
      </c>
      <c r="G32" s="82">
        <v>44.038049999999998</v>
      </c>
    </row>
    <row r="33" spans="1:7" ht="16.2" thickBot="1" x14ac:dyDescent="0.35">
      <c r="A33" s="25" t="s">
        <v>356</v>
      </c>
      <c r="B33" s="79" t="s">
        <v>206</v>
      </c>
      <c r="C33" s="90">
        <v>248</v>
      </c>
      <c r="D33" s="86">
        <v>22</v>
      </c>
      <c r="E33" s="94">
        <v>7856.7662960000007</v>
      </c>
      <c r="F33" s="86">
        <v>80.193480888888899</v>
      </c>
      <c r="G33" s="82">
        <v>44.517095238095244</v>
      </c>
    </row>
    <row r="34" spans="1:7" ht="16.2" thickBot="1" x14ac:dyDescent="0.35">
      <c r="A34" s="25" t="s">
        <v>357</v>
      </c>
      <c r="B34" s="79" t="s">
        <v>207</v>
      </c>
      <c r="C34" s="90">
        <v>223</v>
      </c>
      <c r="D34" s="86">
        <v>22</v>
      </c>
      <c r="E34" s="94">
        <v>24072.998208000005</v>
      </c>
      <c r="F34" s="86">
        <v>82.329794608695664</v>
      </c>
      <c r="G34" s="82">
        <v>48.501717391304354</v>
      </c>
    </row>
    <row r="35" spans="1:7" ht="16.2" thickBot="1" x14ac:dyDescent="0.35">
      <c r="A35" s="25" t="s">
        <v>358</v>
      </c>
      <c r="B35" s="79" t="s">
        <v>208</v>
      </c>
      <c r="C35" s="90">
        <v>225</v>
      </c>
      <c r="D35" s="86">
        <v>22</v>
      </c>
      <c r="E35" s="94">
        <v>11623.848</v>
      </c>
      <c r="F35" s="86">
        <v>3921.6689999999999</v>
      </c>
      <c r="G35" s="82">
        <v>1890.2550000000001</v>
      </c>
    </row>
    <row r="36" spans="1:7" ht="16.2" thickBot="1" x14ac:dyDescent="0.35">
      <c r="A36" s="25" t="s">
        <v>359</v>
      </c>
      <c r="B36" s="79" t="s">
        <v>209</v>
      </c>
      <c r="C36" s="90">
        <v>227</v>
      </c>
      <c r="D36" s="86">
        <v>22</v>
      </c>
      <c r="E36" s="94">
        <v>17943.717000000001</v>
      </c>
      <c r="F36" s="86">
        <v>13358.228999999999</v>
      </c>
      <c r="G36" s="82">
        <v>4585.4880000000003</v>
      </c>
    </row>
    <row r="37" spans="1:7" ht="16.2" thickBot="1" x14ac:dyDescent="0.35">
      <c r="A37" s="25" t="s">
        <v>360</v>
      </c>
      <c r="B37" s="79" t="s">
        <v>210</v>
      </c>
      <c r="C37" s="90">
        <v>227</v>
      </c>
      <c r="D37" s="86">
        <v>22</v>
      </c>
      <c r="E37" s="94">
        <v>55375.084999999999</v>
      </c>
      <c r="F37" s="86">
        <v>48397.169000000002</v>
      </c>
      <c r="G37" s="82">
        <v>6977.9160000000002</v>
      </c>
    </row>
    <row r="38" spans="1:7" ht="16.2" thickBot="1" x14ac:dyDescent="0.35">
      <c r="A38" s="25" t="s">
        <v>361</v>
      </c>
      <c r="B38" s="79" t="s">
        <v>211</v>
      </c>
      <c r="C38" s="90">
        <v>223</v>
      </c>
      <c r="D38" s="86">
        <v>22</v>
      </c>
      <c r="E38" s="94">
        <v>6415.9971839999998</v>
      </c>
      <c r="F38" s="86">
        <v>44.35642295652174</v>
      </c>
      <c r="G38" s="82">
        <v>48.629043478260868</v>
      </c>
    </row>
    <row r="39" spans="1:7" ht="16.2" thickBot="1" x14ac:dyDescent="0.35">
      <c r="A39" s="25" t="s">
        <v>362</v>
      </c>
      <c r="B39" s="79" t="s">
        <v>212</v>
      </c>
      <c r="C39" s="90">
        <v>221</v>
      </c>
      <c r="D39" s="86">
        <v>22</v>
      </c>
      <c r="E39" s="94">
        <v>5593.8475920000001</v>
      </c>
      <c r="F39" s="86">
        <v>47.427288393442616</v>
      </c>
      <c r="G39" s="82">
        <v>44.275131147540982</v>
      </c>
    </row>
    <row r="40" spans="1:7" ht="16.2" thickBot="1" x14ac:dyDescent="0.35">
      <c r="A40" s="25" t="s">
        <v>363</v>
      </c>
      <c r="B40" s="79" t="s">
        <v>213</v>
      </c>
      <c r="C40" s="90">
        <v>222</v>
      </c>
      <c r="D40" s="86">
        <v>22</v>
      </c>
      <c r="E40" s="94">
        <v>5009.8645919999999</v>
      </c>
      <c r="F40" s="86">
        <v>39.285743199999999</v>
      </c>
      <c r="G40" s="82">
        <v>44.211999999999996</v>
      </c>
    </row>
    <row r="41" spans="1:7" ht="16.2" thickBot="1" x14ac:dyDescent="0.35">
      <c r="A41" s="25" t="s">
        <v>364</v>
      </c>
      <c r="B41" s="79" t="s">
        <v>214</v>
      </c>
      <c r="C41" s="90">
        <v>222</v>
      </c>
      <c r="D41" s="86">
        <v>22</v>
      </c>
      <c r="E41" s="94">
        <v>6112.6195200000002</v>
      </c>
      <c r="F41" s="86">
        <v>57.664991999999998</v>
      </c>
      <c r="G41" s="82">
        <v>44.211999999999996</v>
      </c>
    </row>
    <row r="42" spans="1:7" ht="16.2" thickBot="1" x14ac:dyDescent="0.35">
      <c r="A42" s="25" t="s">
        <v>365</v>
      </c>
      <c r="B42" s="79" t="s">
        <v>215</v>
      </c>
      <c r="C42" s="90">
        <v>222</v>
      </c>
      <c r="D42" s="86">
        <v>22</v>
      </c>
      <c r="E42" s="94">
        <v>6867.4033920000002</v>
      </c>
      <c r="F42" s="86">
        <v>64.677887999999996</v>
      </c>
      <c r="G42" s="82">
        <v>51.718779661016946</v>
      </c>
    </row>
    <row r="43" spans="1:7" ht="16.2" thickBot="1" x14ac:dyDescent="0.35">
      <c r="A43" s="25" t="s">
        <v>366</v>
      </c>
      <c r="B43" s="79" t="s">
        <v>216</v>
      </c>
      <c r="C43" s="90">
        <v>222</v>
      </c>
      <c r="D43" s="86">
        <v>22</v>
      </c>
      <c r="E43" s="94">
        <v>6027.9986160000008</v>
      </c>
      <c r="F43" s="86">
        <v>54.090380903225814</v>
      </c>
      <c r="G43" s="82">
        <v>43.135403225806449</v>
      </c>
    </row>
    <row r="44" spans="1:7" ht="16.2" thickBot="1" x14ac:dyDescent="0.35">
      <c r="A44" s="25" t="s">
        <v>367</v>
      </c>
      <c r="B44" s="79" t="s">
        <v>217</v>
      </c>
      <c r="C44" s="90">
        <v>222</v>
      </c>
      <c r="D44" s="86">
        <v>22</v>
      </c>
      <c r="E44" s="94">
        <v>4266.3277760000001</v>
      </c>
      <c r="F44" s="86">
        <v>61.100494400000002</v>
      </c>
      <c r="G44" s="82">
        <v>45.557699999999997</v>
      </c>
    </row>
    <row r="45" spans="1:7" ht="16.2" thickBot="1" x14ac:dyDescent="0.35">
      <c r="A45" s="25" t="s">
        <v>368</v>
      </c>
      <c r="B45" s="79" t="s">
        <v>218</v>
      </c>
      <c r="C45" s="90">
        <v>223</v>
      </c>
      <c r="D45" s="86">
        <v>22</v>
      </c>
      <c r="E45" s="94">
        <v>14826.283272000001</v>
      </c>
      <c r="F45" s="86">
        <v>64.342509492537332</v>
      </c>
      <c r="G45" s="82">
        <v>46.301395522388056</v>
      </c>
    </row>
    <row r="46" spans="1:7" ht="16.2" thickBot="1" x14ac:dyDescent="0.35">
      <c r="A46" s="25" t="s">
        <v>369</v>
      </c>
      <c r="B46" s="79" t="s">
        <v>219</v>
      </c>
      <c r="C46" s="90">
        <v>227</v>
      </c>
      <c r="D46" s="86">
        <v>22</v>
      </c>
      <c r="E46" s="94">
        <v>10624.448688</v>
      </c>
      <c r="F46" s="86">
        <v>71.205174857142865</v>
      </c>
      <c r="G46" s="82">
        <v>55.276357142857144</v>
      </c>
    </row>
    <row r="47" spans="1:7" ht="16.2" thickBot="1" x14ac:dyDescent="0.35">
      <c r="A47" s="25" t="s">
        <v>370</v>
      </c>
      <c r="B47" s="79" t="s">
        <v>220</v>
      </c>
      <c r="C47" s="90">
        <v>227</v>
      </c>
      <c r="D47" s="86">
        <v>22</v>
      </c>
      <c r="E47" s="94">
        <v>14958.616888</v>
      </c>
      <c r="F47" s="86">
        <v>47.79031070658683</v>
      </c>
      <c r="G47" s="82">
        <v>41.782245508982037</v>
      </c>
    </row>
    <row r="48" spans="1:7" ht="16.2" thickBot="1" x14ac:dyDescent="0.35">
      <c r="A48" s="25" t="s">
        <v>371</v>
      </c>
      <c r="B48" s="79" t="s">
        <v>221</v>
      </c>
      <c r="C48" s="90">
        <v>221</v>
      </c>
      <c r="D48" s="86">
        <v>22</v>
      </c>
      <c r="E48" s="94">
        <v>8619.4254400000009</v>
      </c>
      <c r="F48" s="86">
        <v>89.852154754098365</v>
      </c>
      <c r="G48" s="82">
        <v>51.449901639344262</v>
      </c>
    </row>
    <row r="49" spans="1:7" ht="16.2" thickBot="1" x14ac:dyDescent="0.35">
      <c r="A49" s="25" t="s">
        <v>372</v>
      </c>
      <c r="B49" s="79" t="s">
        <v>222</v>
      </c>
      <c r="C49" s="90">
        <v>235</v>
      </c>
      <c r="D49" s="86">
        <v>22</v>
      </c>
      <c r="E49" s="94">
        <v>6793.682671999999</v>
      </c>
      <c r="F49" s="86">
        <v>47.782908289855065</v>
      </c>
      <c r="G49" s="82">
        <v>50.676260869565212</v>
      </c>
    </row>
    <row r="50" spans="1:7" ht="16.2" thickBot="1" x14ac:dyDescent="0.35">
      <c r="A50" s="25" t="s">
        <v>373</v>
      </c>
      <c r="B50" s="79" t="s">
        <v>223</v>
      </c>
      <c r="C50" s="90">
        <v>222</v>
      </c>
      <c r="D50" s="86">
        <v>22</v>
      </c>
      <c r="E50" s="94">
        <v>12724.895696</v>
      </c>
      <c r="F50" s="86">
        <v>55.586875577235766</v>
      </c>
      <c r="G50" s="82">
        <v>47.867560975609756</v>
      </c>
    </row>
    <row r="51" spans="1:7" ht="16.2" thickBot="1" x14ac:dyDescent="0.35">
      <c r="A51" s="25" t="s">
        <v>374</v>
      </c>
      <c r="B51" s="79" t="s">
        <v>224</v>
      </c>
      <c r="C51" s="90">
        <v>227</v>
      </c>
      <c r="D51" s="86">
        <v>22</v>
      </c>
      <c r="E51" s="94">
        <v>7672.8830719999996</v>
      </c>
      <c r="F51" s="86">
        <v>75.258312655737697</v>
      </c>
      <c r="G51" s="82">
        <v>50.526655737704921</v>
      </c>
    </row>
    <row r="52" spans="1:7" ht="16.2" thickBot="1" x14ac:dyDescent="0.35">
      <c r="A52" s="25" t="s">
        <v>375</v>
      </c>
      <c r="B52" s="79" t="s">
        <v>225</v>
      </c>
      <c r="C52" s="90">
        <v>226</v>
      </c>
      <c r="D52" s="86">
        <v>22</v>
      </c>
      <c r="E52" s="94">
        <v>8500.9102240000011</v>
      </c>
      <c r="F52" s="86">
        <v>89.500397114754122</v>
      </c>
      <c r="G52" s="82">
        <v>49.858786885245898</v>
      </c>
    </row>
    <row r="53" spans="1:7" ht="16.2" thickBot="1" x14ac:dyDescent="0.35">
      <c r="A53" s="25" t="s">
        <v>376</v>
      </c>
      <c r="B53" s="79" t="s">
        <v>226</v>
      </c>
      <c r="C53" s="90">
        <v>234</v>
      </c>
      <c r="D53" s="86">
        <v>22</v>
      </c>
      <c r="E53" s="94">
        <v>6537.2028800000007</v>
      </c>
      <c r="F53" s="86">
        <v>56.695817704918042</v>
      </c>
      <c r="G53" s="82">
        <v>50.471442622950818</v>
      </c>
    </row>
    <row r="54" spans="1:7" ht="16.2" thickBot="1" x14ac:dyDescent="0.35">
      <c r="A54" s="25" t="s">
        <v>377</v>
      </c>
      <c r="B54" s="79" t="s">
        <v>227</v>
      </c>
      <c r="C54" s="90">
        <v>227</v>
      </c>
      <c r="D54" s="86">
        <v>22</v>
      </c>
      <c r="E54" s="94">
        <v>6145.2055199999995</v>
      </c>
      <c r="F54" s="86">
        <v>50.287369180327872</v>
      </c>
      <c r="G54" s="82">
        <v>50.453704918032784</v>
      </c>
    </row>
    <row r="55" spans="1:7" ht="16.2" thickBot="1" x14ac:dyDescent="0.35">
      <c r="A55" s="25" t="s">
        <v>378</v>
      </c>
      <c r="B55" s="79" t="s">
        <v>228</v>
      </c>
      <c r="C55" s="90">
        <v>221</v>
      </c>
      <c r="D55" s="86">
        <v>22</v>
      </c>
      <c r="E55" s="94">
        <v>6478.7864159999999</v>
      </c>
      <c r="F55" s="86">
        <v>62.375473599999999</v>
      </c>
      <c r="G55" s="82">
        <v>45.604299999999995</v>
      </c>
    </row>
    <row r="56" spans="1:7" ht="16.2" thickBot="1" x14ac:dyDescent="0.35">
      <c r="A56" s="25" t="s">
        <v>379</v>
      </c>
      <c r="B56" s="79" t="s">
        <v>229</v>
      </c>
      <c r="C56" s="90">
        <v>227</v>
      </c>
      <c r="D56" s="86">
        <v>22</v>
      </c>
      <c r="E56" s="94">
        <v>19977.198999999997</v>
      </c>
      <c r="F56" s="86">
        <v>18378.402999999998</v>
      </c>
      <c r="G56" s="82">
        <v>1598.796</v>
      </c>
    </row>
    <row r="57" spans="1:7" ht="16.2" thickBot="1" x14ac:dyDescent="0.35">
      <c r="A57" s="25" t="s">
        <v>380</v>
      </c>
      <c r="B57" s="79" t="s">
        <v>230</v>
      </c>
      <c r="C57" s="90">
        <v>222</v>
      </c>
      <c r="D57" s="86">
        <v>22</v>
      </c>
      <c r="E57" s="94">
        <v>5604.6809119999998</v>
      </c>
      <c r="F57" s="86">
        <v>47.969348533333331</v>
      </c>
      <c r="G57" s="82">
        <v>45.442</v>
      </c>
    </row>
    <row r="58" spans="1:7" ht="16.2" thickBot="1" x14ac:dyDescent="0.35">
      <c r="A58" s="25" t="s">
        <v>381</v>
      </c>
      <c r="B58" s="79" t="s">
        <v>231</v>
      </c>
      <c r="C58" s="90">
        <v>222</v>
      </c>
      <c r="D58" s="86">
        <v>22</v>
      </c>
      <c r="E58" s="94">
        <v>6137.1659199999995</v>
      </c>
      <c r="F58" s="86">
        <v>56.844098666666667</v>
      </c>
      <c r="G58" s="82">
        <v>45.442</v>
      </c>
    </row>
    <row r="59" spans="1:7" ht="16.2" thickBot="1" x14ac:dyDescent="0.35">
      <c r="A59" s="25" t="s">
        <v>382</v>
      </c>
      <c r="B59" s="79" t="s">
        <v>232</v>
      </c>
      <c r="C59" s="90">
        <v>220</v>
      </c>
      <c r="D59" s="86">
        <v>22</v>
      </c>
      <c r="E59" s="94">
        <v>5930.6818079999994</v>
      </c>
      <c r="F59" s="86">
        <v>53.402896800000001</v>
      </c>
      <c r="G59" s="82">
        <v>45.441799999999994</v>
      </c>
    </row>
    <row r="60" spans="1:7" ht="16.2" thickBot="1" x14ac:dyDescent="0.35">
      <c r="A60" s="25" t="s">
        <v>383</v>
      </c>
      <c r="B60" s="79" t="s">
        <v>233</v>
      </c>
      <c r="C60" s="90">
        <v>234</v>
      </c>
      <c r="D60" s="86">
        <v>22</v>
      </c>
      <c r="E60" s="94">
        <v>6405.5495520000004</v>
      </c>
      <c r="F60" s="86">
        <v>61.317159199999999</v>
      </c>
      <c r="G60" s="82">
        <v>45.442</v>
      </c>
    </row>
    <row r="61" spans="1:7" ht="16.2" thickBot="1" x14ac:dyDescent="0.35">
      <c r="A61" s="25" t="s">
        <v>384</v>
      </c>
      <c r="B61" s="79" t="s">
        <v>234</v>
      </c>
      <c r="C61" s="90">
        <v>227</v>
      </c>
      <c r="D61" s="86">
        <v>22</v>
      </c>
      <c r="E61" s="94">
        <v>6640.7320319999999</v>
      </c>
      <c r="F61" s="86">
        <v>58.251115278688523</v>
      </c>
      <c r="G61" s="82">
        <v>50.613344262295087</v>
      </c>
    </row>
    <row r="62" spans="1:7" ht="16.2" thickBot="1" x14ac:dyDescent="0.35">
      <c r="A62" s="25" t="s">
        <v>385</v>
      </c>
      <c r="B62" s="79" t="s">
        <v>235</v>
      </c>
      <c r="C62" s="90">
        <v>222</v>
      </c>
      <c r="D62" s="86">
        <v>22</v>
      </c>
      <c r="E62" s="94">
        <v>7123.1217120000001</v>
      </c>
      <c r="F62" s="86">
        <v>66.318782163934429</v>
      </c>
      <c r="G62" s="82">
        <v>50.453704918032784</v>
      </c>
    </row>
    <row r="63" spans="1:7" ht="16.2" thickBot="1" x14ac:dyDescent="0.35">
      <c r="A63" s="25" t="s">
        <v>386</v>
      </c>
      <c r="B63" s="79" t="s">
        <v>236</v>
      </c>
      <c r="C63" s="90">
        <v>226</v>
      </c>
      <c r="D63" s="86">
        <v>22</v>
      </c>
      <c r="E63" s="94">
        <v>7699.5356160000001</v>
      </c>
      <c r="F63" s="86">
        <v>82.72129360000001</v>
      </c>
      <c r="G63" s="82">
        <v>45.604299999999995</v>
      </c>
    </row>
    <row r="64" spans="1:7" ht="16.2" thickBot="1" x14ac:dyDescent="0.35">
      <c r="A64" s="25" t="s">
        <v>387</v>
      </c>
      <c r="B64" s="79" t="s">
        <v>237</v>
      </c>
      <c r="C64" s="90">
        <v>223</v>
      </c>
      <c r="D64" s="86">
        <v>22</v>
      </c>
      <c r="E64" s="94">
        <v>12614.718895999998</v>
      </c>
      <c r="F64" s="86">
        <v>58.042397528455282</v>
      </c>
      <c r="G64" s="82">
        <v>44.516292682926832</v>
      </c>
    </row>
    <row r="65" spans="1:7" ht="16.2" thickBot="1" x14ac:dyDescent="0.35">
      <c r="A65" s="25" t="s">
        <v>388</v>
      </c>
      <c r="B65" s="79" t="s">
        <v>238</v>
      </c>
      <c r="C65" s="90">
        <v>93</v>
      </c>
      <c r="D65" s="86">
        <v>22</v>
      </c>
      <c r="E65" s="94">
        <v>6199.4428000000007</v>
      </c>
      <c r="F65" s="86">
        <v>52.426865573770499</v>
      </c>
      <c r="G65" s="82">
        <v>49.203344262295083</v>
      </c>
    </row>
    <row r="66" spans="1:7" ht="16.2" thickBot="1" x14ac:dyDescent="0.35">
      <c r="A66" s="25" t="s">
        <v>389</v>
      </c>
      <c r="B66" s="79" t="s">
        <v>239</v>
      </c>
      <c r="C66" s="90">
        <v>224</v>
      </c>
      <c r="D66" s="86">
        <v>22</v>
      </c>
      <c r="E66" s="94">
        <v>3394.9276159999999</v>
      </c>
      <c r="F66" s="86">
        <v>67.084253866666671</v>
      </c>
      <c r="G66" s="82">
        <v>46.080000000000005</v>
      </c>
    </row>
    <row r="67" spans="1:7" ht="16.2" thickBot="1" x14ac:dyDescent="0.35">
      <c r="A67" s="25" t="s">
        <v>390</v>
      </c>
      <c r="B67" s="79" t="s">
        <v>240</v>
      </c>
      <c r="C67" s="90">
        <v>219</v>
      </c>
      <c r="D67" s="86">
        <v>22</v>
      </c>
      <c r="E67" s="94">
        <v>3569.6879680000002</v>
      </c>
      <c r="F67" s="86">
        <v>64.531353806451619</v>
      </c>
      <c r="G67" s="82">
        <v>50.619870967741932</v>
      </c>
    </row>
    <row r="68" spans="1:7" ht="16.2" thickBot="1" x14ac:dyDescent="0.35">
      <c r="A68" s="25" t="s">
        <v>391</v>
      </c>
      <c r="B68" s="79" t="s">
        <v>241</v>
      </c>
      <c r="C68" s="90">
        <v>225</v>
      </c>
      <c r="D68" s="86">
        <v>22</v>
      </c>
      <c r="E68" s="94">
        <v>6506.1146719999997</v>
      </c>
      <c r="F68" s="86">
        <v>62.223544533333332</v>
      </c>
      <c r="G68" s="82">
        <v>46.2117</v>
      </c>
    </row>
    <row r="69" spans="1:7" ht="16.2" thickBot="1" x14ac:dyDescent="0.35">
      <c r="A69" s="25" t="s">
        <v>392</v>
      </c>
      <c r="B69" s="79" t="s">
        <v>242</v>
      </c>
      <c r="C69" s="90">
        <v>201</v>
      </c>
      <c r="D69" s="86">
        <v>22</v>
      </c>
      <c r="E69" s="94">
        <v>4073.1762959999996</v>
      </c>
      <c r="F69" s="86">
        <v>26.522017279999996</v>
      </c>
      <c r="G69" s="82">
        <v>27.787000000000003</v>
      </c>
    </row>
    <row r="70" spans="1:7" ht="16.2" thickBot="1" x14ac:dyDescent="0.35">
      <c r="A70" s="25" t="s">
        <v>393</v>
      </c>
      <c r="B70" s="79" t="s">
        <v>243</v>
      </c>
      <c r="C70" s="90">
        <v>214</v>
      </c>
      <c r="D70" s="86">
        <v>22</v>
      </c>
      <c r="E70" s="94">
        <v>7755.3323440000004</v>
      </c>
      <c r="F70" s="86">
        <v>62.771004845070422</v>
      </c>
      <c r="G70" s="82">
        <v>46.459028169014083</v>
      </c>
    </row>
    <row r="71" spans="1:7" ht="16.2" thickBot="1" x14ac:dyDescent="0.35">
      <c r="A71" s="25" t="s">
        <v>394</v>
      </c>
      <c r="B71" s="79" t="s">
        <v>244</v>
      </c>
      <c r="C71" s="90">
        <v>223</v>
      </c>
      <c r="D71" s="86">
        <v>22</v>
      </c>
      <c r="E71" s="94">
        <v>8315.3431520000013</v>
      </c>
      <c r="F71" s="86">
        <v>54.710087219512197</v>
      </c>
      <c r="G71" s="82">
        <v>46.696536585365855</v>
      </c>
    </row>
    <row r="72" spans="1:7" ht="16.2" thickBot="1" x14ac:dyDescent="0.35">
      <c r="A72" s="25" t="s">
        <v>395</v>
      </c>
      <c r="B72" s="79" t="s">
        <v>245</v>
      </c>
      <c r="C72" s="90">
        <v>222</v>
      </c>
      <c r="D72" s="86">
        <v>22</v>
      </c>
      <c r="E72" s="94">
        <v>7351.5585119999996</v>
      </c>
      <c r="F72" s="86">
        <v>71.31400839344262</v>
      </c>
      <c r="G72" s="82">
        <v>49.203344262295083</v>
      </c>
    </row>
    <row r="73" spans="1:7" ht="16.2" thickBot="1" x14ac:dyDescent="0.35">
      <c r="A73" s="25" t="s">
        <v>396</v>
      </c>
      <c r="B73" s="79" t="s">
        <v>246</v>
      </c>
      <c r="C73" s="90">
        <v>216</v>
      </c>
      <c r="D73" s="86">
        <v>22</v>
      </c>
      <c r="E73" s="94">
        <v>2950.9050000000002</v>
      </c>
      <c r="F73" s="86">
        <v>2453.9250000000002</v>
      </c>
      <c r="G73" s="82">
        <v>496.98</v>
      </c>
    </row>
    <row r="74" spans="1:7" ht="16.2" thickBot="1" x14ac:dyDescent="0.35">
      <c r="A74" s="25" t="s">
        <v>397</v>
      </c>
      <c r="B74" s="79" t="s">
        <v>247</v>
      </c>
      <c r="C74" s="90">
        <v>242</v>
      </c>
      <c r="D74" s="86">
        <v>22</v>
      </c>
      <c r="E74" s="94">
        <v>22307.325671999999</v>
      </c>
      <c r="F74" s="86">
        <v>76.738727999999995</v>
      </c>
      <c r="G74" s="82">
        <v>51.464293103448277</v>
      </c>
    </row>
    <row r="75" spans="1:7" ht="16.2" thickBot="1" x14ac:dyDescent="0.35">
      <c r="A75" s="25" t="s">
        <v>398</v>
      </c>
      <c r="B75" s="79" t="s">
        <v>248</v>
      </c>
      <c r="C75" s="90">
        <v>228</v>
      </c>
      <c r="D75" s="86">
        <v>22</v>
      </c>
      <c r="E75" s="94">
        <v>38086.486000000004</v>
      </c>
      <c r="F75" s="86">
        <v>29551.828000000001</v>
      </c>
      <c r="G75" s="82">
        <v>8534.6579999999994</v>
      </c>
    </row>
    <row r="76" spans="1:7" ht="16.2" thickBot="1" x14ac:dyDescent="0.35">
      <c r="A76" s="25" t="s">
        <v>399</v>
      </c>
      <c r="B76" s="79" t="s">
        <v>249</v>
      </c>
      <c r="C76" s="90">
        <v>227</v>
      </c>
      <c r="D76" s="86">
        <v>22</v>
      </c>
      <c r="E76" s="94">
        <v>60576.148999999998</v>
      </c>
      <c r="F76" s="86">
        <v>51265.612999999998</v>
      </c>
      <c r="G76" s="82">
        <v>9310.5360000000001</v>
      </c>
    </row>
    <row r="77" spans="1:7" ht="16.2" thickBot="1" x14ac:dyDescent="0.35">
      <c r="A77" s="25" t="s">
        <v>400</v>
      </c>
      <c r="B77" s="79" t="s">
        <v>250</v>
      </c>
      <c r="C77" s="90">
        <v>225</v>
      </c>
      <c r="D77" s="86">
        <v>22</v>
      </c>
      <c r="E77" s="94">
        <v>7373.2760319999998</v>
      </c>
      <c r="F77" s="86">
        <v>71.670033311475407</v>
      </c>
      <c r="G77" s="82">
        <v>49.203344262295083</v>
      </c>
    </row>
    <row r="78" spans="1:7" ht="16.2" thickBot="1" x14ac:dyDescent="0.35">
      <c r="A78" s="25" t="s">
        <v>401</v>
      </c>
      <c r="B78" s="79" t="s">
        <v>251</v>
      </c>
      <c r="C78" s="90">
        <v>222</v>
      </c>
      <c r="D78" s="86">
        <v>22</v>
      </c>
      <c r="E78" s="94">
        <v>16081.955807999999</v>
      </c>
      <c r="F78" s="86">
        <v>61.999012216216215</v>
      </c>
      <c r="G78" s="82">
        <v>46.66285135135135</v>
      </c>
    </row>
    <row r="79" spans="1:7" ht="16.2" thickBot="1" x14ac:dyDescent="0.35">
      <c r="A79" s="25" t="s">
        <v>402</v>
      </c>
      <c r="B79" s="79" t="s">
        <v>210</v>
      </c>
      <c r="C79" s="90">
        <v>223</v>
      </c>
      <c r="D79" s="86">
        <v>22</v>
      </c>
      <c r="E79" s="94">
        <v>8072.2390000000005</v>
      </c>
      <c r="F79" s="86">
        <v>7061.5990000000002</v>
      </c>
      <c r="G79" s="82">
        <v>1010.64</v>
      </c>
    </row>
    <row r="80" spans="1:7" ht="16.2" thickBot="1" x14ac:dyDescent="0.35">
      <c r="A80" s="25" t="s">
        <v>403</v>
      </c>
      <c r="B80" s="79" t="s">
        <v>252</v>
      </c>
      <c r="C80" s="91">
        <v>227</v>
      </c>
      <c r="D80" s="86">
        <v>22</v>
      </c>
      <c r="E80" s="95">
        <v>4100.1769999999997</v>
      </c>
      <c r="F80" s="87">
        <v>3502.0729999999999</v>
      </c>
      <c r="G80" s="83">
        <v>598.10400000000004</v>
      </c>
    </row>
    <row r="81" spans="1:7" ht="16.2" thickBot="1" x14ac:dyDescent="0.35">
      <c r="A81" s="25" t="s">
        <v>404</v>
      </c>
      <c r="B81" s="79" t="s">
        <v>253</v>
      </c>
      <c r="C81" s="91">
        <v>229</v>
      </c>
      <c r="D81" s="86">
        <v>22</v>
      </c>
      <c r="E81" s="95">
        <v>14126.634</v>
      </c>
      <c r="F81" s="87">
        <v>12857.922</v>
      </c>
      <c r="G81" s="83">
        <v>1268.712</v>
      </c>
    </row>
    <row r="82" spans="1:7" ht="16.2" thickBot="1" x14ac:dyDescent="0.35">
      <c r="A82" s="25" t="s">
        <v>405</v>
      </c>
      <c r="B82" s="79" t="s">
        <v>254</v>
      </c>
      <c r="C82" s="91">
        <v>247</v>
      </c>
      <c r="D82" s="86">
        <v>22</v>
      </c>
      <c r="E82" s="95">
        <v>7204.6279999999997</v>
      </c>
      <c r="F82" s="87">
        <v>84.158666666666662</v>
      </c>
      <c r="G82" s="83">
        <v>42.238315789473688</v>
      </c>
    </row>
    <row r="83" spans="1:7" ht="16.2" thickBot="1" x14ac:dyDescent="0.35">
      <c r="A83" s="25" t="s">
        <v>406</v>
      </c>
      <c r="B83" s="79" t="s">
        <v>255</v>
      </c>
      <c r="C83" s="91">
        <v>225</v>
      </c>
      <c r="D83" s="86">
        <v>22</v>
      </c>
      <c r="E83" s="95">
        <v>8241.3580000000002</v>
      </c>
      <c r="F83" s="87">
        <v>40.755140495867771</v>
      </c>
      <c r="G83" s="83">
        <v>27.355256198347107</v>
      </c>
    </row>
    <row r="84" spans="1:7" ht="16.2" thickBot="1" x14ac:dyDescent="0.35">
      <c r="A84" s="25" t="s">
        <v>407</v>
      </c>
      <c r="B84" s="79" t="s">
        <v>256</v>
      </c>
      <c r="C84" s="91">
        <v>234</v>
      </c>
      <c r="D84" s="86">
        <v>22</v>
      </c>
      <c r="E84" s="95">
        <v>5808.7129999999997</v>
      </c>
      <c r="F84" s="87">
        <v>37.567412500000003</v>
      </c>
      <c r="G84" s="83">
        <v>35.041499999999999</v>
      </c>
    </row>
    <row r="85" spans="1:7" ht="16.2" thickBot="1" x14ac:dyDescent="0.35">
      <c r="A85" s="25" t="s">
        <v>408</v>
      </c>
      <c r="B85" s="79" t="s">
        <v>319</v>
      </c>
      <c r="C85" s="91">
        <v>218</v>
      </c>
      <c r="D85" s="86">
        <v>22</v>
      </c>
      <c r="E85" s="95">
        <v>856.47800000000007</v>
      </c>
      <c r="F85" s="87">
        <v>76.853250000000003</v>
      </c>
      <c r="G85" s="83">
        <v>30.206499999999998</v>
      </c>
    </row>
    <row r="86" spans="1:7" ht="16.2" thickBot="1" x14ac:dyDescent="0.35">
      <c r="A86" s="25" t="s">
        <v>409</v>
      </c>
      <c r="B86" s="79" t="s">
        <v>257</v>
      </c>
      <c r="C86" s="91">
        <v>231</v>
      </c>
      <c r="D86" s="86">
        <v>22</v>
      </c>
      <c r="E86" s="95">
        <v>6108.9480000000003</v>
      </c>
      <c r="F86" s="87">
        <v>38.802585365853659</v>
      </c>
      <c r="G86" s="83">
        <v>35.69678048780488</v>
      </c>
    </row>
    <row r="87" spans="1:7" ht="16.2" thickBot="1" x14ac:dyDescent="0.35">
      <c r="A87" s="25" t="s">
        <v>410</v>
      </c>
      <c r="B87" s="79" t="s">
        <v>258</v>
      </c>
      <c r="C87" s="91">
        <v>222</v>
      </c>
      <c r="D87" s="86">
        <v>22</v>
      </c>
      <c r="E87" s="95">
        <v>5873.4339999999993</v>
      </c>
      <c r="F87" s="87">
        <v>45.2259012345679</v>
      </c>
      <c r="G87" s="83">
        <v>27.285629629629632</v>
      </c>
    </row>
    <row r="88" spans="1:7" ht="16.2" thickBot="1" x14ac:dyDescent="0.35">
      <c r="A88" s="25" t="s">
        <v>411</v>
      </c>
      <c r="B88" s="79" t="s">
        <v>259</v>
      </c>
      <c r="C88" s="91">
        <v>222</v>
      </c>
      <c r="D88" s="86">
        <v>22</v>
      </c>
      <c r="E88" s="95">
        <v>3133.7139999999999</v>
      </c>
      <c r="F88" s="87">
        <v>193.01675</v>
      </c>
      <c r="G88" s="83">
        <v>198.69749999999999</v>
      </c>
    </row>
    <row r="89" spans="1:7" ht="16.2" thickBot="1" x14ac:dyDescent="0.35">
      <c r="A89" s="25" t="s">
        <v>412</v>
      </c>
      <c r="B89" s="79" t="s">
        <v>260</v>
      </c>
      <c r="C89" s="91">
        <v>227</v>
      </c>
      <c r="D89" s="86">
        <v>22</v>
      </c>
      <c r="E89" s="95">
        <v>4683.3689999999997</v>
      </c>
      <c r="F89" s="87">
        <v>3736.3649999999998</v>
      </c>
      <c r="G89" s="83">
        <v>947.00400000000002</v>
      </c>
    </row>
    <row r="90" spans="1:7" ht="16.2" thickBot="1" x14ac:dyDescent="0.35">
      <c r="A90" s="25" t="s">
        <v>413</v>
      </c>
      <c r="B90" s="79" t="s">
        <v>261</v>
      </c>
      <c r="C90" s="91">
        <v>225</v>
      </c>
      <c r="D90" s="86">
        <v>22</v>
      </c>
      <c r="E90" s="95">
        <v>5504.4390000000003</v>
      </c>
      <c r="F90" s="87">
        <v>52.255426229508195</v>
      </c>
      <c r="G90" s="83">
        <v>37.98127868852459</v>
      </c>
    </row>
    <row r="91" spans="1:7" ht="16.2" thickBot="1" x14ac:dyDescent="0.35">
      <c r="A91" s="25" t="s">
        <v>414</v>
      </c>
      <c r="B91" s="79" t="s">
        <v>262</v>
      </c>
      <c r="C91" s="91">
        <v>227</v>
      </c>
      <c r="D91" s="86">
        <v>22</v>
      </c>
      <c r="E91" s="95">
        <v>1752.134</v>
      </c>
      <c r="F91" s="87">
        <v>560.49800000000005</v>
      </c>
      <c r="G91" s="83">
        <v>1191.636</v>
      </c>
    </row>
    <row r="92" spans="1:7" ht="16.2" thickBot="1" x14ac:dyDescent="0.35">
      <c r="A92" s="25" t="s">
        <v>415</v>
      </c>
      <c r="B92" s="79" t="s">
        <v>263</v>
      </c>
      <c r="C92" s="91">
        <v>225</v>
      </c>
      <c r="D92" s="86">
        <v>22</v>
      </c>
      <c r="E92" s="95">
        <v>1427.6279999999999</v>
      </c>
      <c r="F92" s="87">
        <v>37.886285714285712</v>
      </c>
      <c r="G92" s="83">
        <v>30.096</v>
      </c>
    </row>
    <row r="93" spans="1:7" ht="16.2" thickBot="1" x14ac:dyDescent="0.35">
      <c r="A93" s="25" t="s">
        <v>416</v>
      </c>
      <c r="B93" s="79" t="s">
        <v>264</v>
      </c>
      <c r="C93" s="91">
        <v>229</v>
      </c>
      <c r="D93" s="86">
        <v>22</v>
      </c>
      <c r="E93" s="95">
        <v>1971.5099999999998</v>
      </c>
      <c r="F93" s="87">
        <v>63.785428571428568</v>
      </c>
      <c r="G93" s="83">
        <v>30.096</v>
      </c>
    </row>
    <row r="94" spans="1:7" ht="16.2" thickBot="1" x14ac:dyDescent="0.35">
      <c r="A94" s="25" t="s">
        <v>417</v>
      </c>
      <c r="B94" s="79" t="s">
        <v>265</v>
      </c>
      <c r="C94" s="91">
        <v>234</v>
      </c>
      <c r="D94" s="86">
        <v>22</v>
      </c>
      <c r="E94" s="95">
        <v>1415.501</v>
      </c>
      <c r="F94" s="87">
        <v>35.587454545454541</v>
      </c>
      <c r="G94" s="83">
        <v>28.753499999999999</v>
      </c>
    </row>
    <row r="95" spans="1:7" ht="16.2" thickBot="1" x14ac:dyDescent="0.35">
      <c r="A95" s="25" t="s">
        <v>418</v>
      </c>
      <c r="B95" s="79" t="s">
        <v>266</v>
      </c>
      <c r="C95" s="91">
        <v>222</v>
      </c>
      <c r="D95" s="86">
        <v>22</v>
      </c>
      <c r="E95" s="95">
        <v>2248.1150000000002</v>
      </c>
      <c r="F95" s="87">
        <v>74.83458823529412</v>
      </c>
      <c r="G95" s="83">
        <v>57.407470588235292</v>
      </c>
    </row>
    <row r="96" spans="1:7" ht="16.2" thickBot="1" x14ac:dyDescent="0.35">
      <c r="A96" s="25" t="s">
        <v>419</v>
      </c>
      <c r="B96" s="79" t="s">
        <v>267</v>
      </c>
      <c r="C96" s="91">
        <v>238</v>
      </c>
      <c r="D96" s="86">
        <v>22</v>
      </c>
      <c r="E96" s="95">
        <v>1849.1389999999999</v>
      </c>
      <c r="F96" s="87">
        <v>122.4032</v>
      </c>
      <c r="G96" s="83">
        <v>62.5107</v>
      </c>
    </row>
    <row r="97" spans="1:7" ht="16.2" thickBot="1" x14ac:dyDescent="0.35">
      <c r="A97" s="25" t="s">
        <v>420</v>
      </c>
      <c r="B97" s="79" t="s">
        <v>268</v>
      </c>
      <c r="C97" s="91">
        <v>227</v>
      </c>
      <c r="D97" s="86">
        <v>22</v>
      </c>
      <c r="E97" s="95">
        <v>1703.2940000000001</v>
      </c>
      <c r="F97" s="87">
        <v>82.343285714285713</v>
      </c>
      <c r="G97" s="83">
        <v>39.320571428571427</v>
      </c>
    </row>
    <row r="98" spans="1:7" ht="16.2" thickBot="1" x14ac:dyDescent="0.35">
      <c r="A98" s="25" t="s">
        <v>421</v>
      </c>
      <c r="B98" s="79" t="s">
        <v>269</v>
      </c>
      <c r="C98" s="91">
        <v>209</v>
      </c>
      <c r="D98" s="86">
        <v>22</v>
      </c>
      <c r="E98" s="95">
        <v>12943.428</v>
      </c>
      <c r="F98" s="87">
        <v>59.222492307692306</v>
      </c>
      <c r="G98" s="83">
        <v>40.342338461538461</v>
      </c>
    </row>
    <row r="99" spans="1:7" ht="16.2" thickBot="1" x14ac:dyDescent="0.35">
      <c r="A99" s="25" t="s">
        <v>422</v>
      </c>
      <c r="B99" s="79" t="s">
        <v>270</v>
      </c>
      <c r="C99" s="91">
        <v>213</v>
      </c>
      <c r="D99" s="86">
        <v>22</v>
      </c>
      <c r="E99" s="95">
        <v>2918.9110000000001</v>
      </c>
      <c r="F99" s="87">
        <v>116.59946666666666</v>
      </c>
      <c r="G99" s="83">
        <v>77.994600000000005</v>
      </c>
    </row>
    <row r="100" spans="1:7" ht="16.2" thickBot="1" x14ac:dyDescent="0.35">
      <c r="A100" s="25" t="s">
        <v>423</v>
      </c>
      <c r="B100" s="79" t="s">
        <v>271</v>
      </c>
      <c r="C100" s="91">
        <v>226</v>
      </c>
      <c r="D100" s="86">
        <v>22</v>
      </c>
      <c r="E100" s="95">
        <v>1065.078</v>
      </c>
      <c r="F100" s="87">
        <v>55.6145</v>
      </c>
      <c r="G100" s="83">
        <v>33.142000000000003</v>
      </c>
    </row>
    <row r="101" spans="1:7" ht="16.2" thickBot="1" x14ac:dyDescent="0.35">
      <c r="A101" s="25" t="s">
        <v>424</v>
      </c>
      <c r="B101" s="79" t="s">
        <v>272</v>
      </c>
      <c r="C101" s="91">
        <v>227</v>
      </c>
      <c r="D101" s="86">
        <v>22</v>
      </c>
      <c r="E101" s="95">
        <v>6231.66</v>
      </c>
      <c r="F101" s="87">
        <v>4237.9679999999998</v>
      </c>
      <c r="G101" s="83">
        <v>1993.692</v>
      </c>
    </row>
    <row r="102" spans="1:7" ht="16.2" thickBot="1" x14ac:dyDescent="0.35">
      <c r="A102" s="25" t="s">
        <v>425</v>
      </c>
      <c r="B102" s="79" t="s">
        <v>273</v>
      </c>
      <c r="C102" s="91">
        <v>212</v>
      </c>
      <c r="D102" s="86">
        <v>22</v>
      </c>
      <c r="E102" s="95">
        <v>982.86400000000003</v>
      </c>
      <c r="F102" s="87">
        <v>150.98050000000001</v>
      </c>
      <c r="G102" s="83">
        <v>94.735500000000002</v>
      </c>
    </row>
    <row r="103" spans="1:7" ht="16.2" thickBot="1" x14ac:dyDescent="0.35">
      <c r="A103" s="25" t="s">
        <v>426</v>
      </c>
      <c r="B103" s="79" t="s">
        <v>274</v>
      </c>
      <c r="C103" s="91">
        <v>217</v>
      </c>
      <c r="D103" s="86">
        <v>22</v>
      </c>
      <c r="E103" s="95">
        <v>1568.518</v>
      </c>
      <c r="F103" s="87">
        <v>953.79399999999998</v>
      </c>
      <c r="G103" s="83">
        <v>614.72400000000005</v>
      </c>
    </row>
    <row r="104" spans="1:7" ht="16.2" thickBot="1" x14ac:dyDescent="0.35">
      <c r="A104" s="25" t="s">
        <v>427</v>
      </c>
      <c r="B104" s="79" t="s">
        <v>275</v>
      </c>
      <c r="C104" s="91">
        <v>229</v>
      </c>
      <c r="D104" s="86">
        <v>22</v>
      </c>
      <c r="E104" s="95">
        <v>691.43200000000002</v>
      </c>
      <c r="F104" s="87">
        <v>351.01600000000002</v>
      </c>
      <c r="G104" s="83">
        <v>340.416</v>
      </c>
    </row>
    <row r="105" spans="1:7" ht="16.2" thickBot="1" x14ac:dyDescent="0.35">
      <c r="A105" s="25" t="s">
        <v>428</v>
      </c>
      <c r="B105" s="79" t="s">
        <v>276</v>
      </c>
      <c r="C105" s="91">
        <v>227</v>
      </c>
      <c r="D105" s="86">
        <v>22</v>
      </c>
      <c r="E105" s="95">
        <v>308.64499999999998</v>
      </c>
      <c r="F105" s="87">
        <v>43.841666666666669</v>
      </c>
      <c r="G105" s="83">
        <v>59.04</v>
      </c>
    </row>
    <row r="106" spans="1:7" ht="16.2" thickBot="1" x14ac:dyDescent="0.35">
      <c r="A106" s="25" t="s">
        <v>429</v>
      </c>
      <c r="B106" s="79" t="s">
        <v>277</v>
      </c>
      <c r="C106" s="91">
        <v>227</v>
      </c>
      <c r="D106" s="86">
        <v>22</v>
      </c>
      <c r="E106" s="95">
        <v>668.33500000000004</v>
      </c>
      <c r="F106" s="87">
        <v>112.2385</v>
      </c>
      <c r="G106" s="83">
        <v>54.84525</v>
      </c>
    </row>
    <row r="107" spans="1:7" ht="16.2" thickBot="1" x14ac:dyDescent="0.35">
      <c r="A107" s="25" t="s">
        <v>430</v>
      </c>
      <c r="B107" s="79" t="s">
        <v>278</v>
      </c>
      <c r="C107" s="91">
        <v>212</v>
      </c>
      <c r="D107" s="86">
        <v>22</v>
      </c>
      <c r="E107" s="95">
        <v>818.06700000000001</v>
      </c>
      <c r="F107" s="87">
        <v>85.091571428571427</v>
      </c>
      <c r="G107" s="83">
        <v>31.77514285714286</v>
      </c>
    </row>
    <row r="108" spans="1:7" ht="16.2" thickBot="1" x14ac:dyDescent="0.35">
      <c r="A108" s="25" t="s">
        <v>431</v>
      </c>
      <c r="B108" s="79" t="s">
        <v>279</v>
      </c>
      <c r="C108" s="91">
        <v>230</v>
      </c>
      <c r="D108" s="86">
        <v>22</v>
      </c>
      <c r="E108" s="95">
        <v>1803.6889999999999</v>
      </c>
      <c r="F108" s="87">
        <v>123.063</v>
      </c>
      <c r="G108" s="83">
        <v>77.346888888888884</v>
      </c>
    </row>
    <row r="109" spans="1:7" ht="16.2" thickBot="1" x14ac:dyDescent="0.35">
      <c r="A109" s="25" t="s">
        <v>432</v>
      </c>
      <c r="B109" s="79" t="s">
        <v>280</v>
      </c>
      <c r="C109" s="91">
        <v>228</v>
      </c>
      <c r="D109" s="86">
        <v>22</v>
      </c>
      <c r="E109" s="95">
        <v>10675.050999999999</v>
      </c>
      <c r="F109" s="87">
        <v>60.78113888888889</v>
      </c>
      <c r="G109" s="83">
        <v>38.061925925925927</v>
      </c>
    </row>
    <row r="110" spans="1:7" ht="16.2" thickBot="1" x14ac:dyDescent="0.35">
      <c r="A110" s="25" t="s">
        <v>433</v>
      </c>
      <c r="B110" s="79" t="s">
        <v>281</v>
      </c>
      <c r="C110" s="91">
        <v>227</v>
      </c>
      <c r="D110" s="86">
        <v>22</v>
      </c>
      <c r="E110" s="95">
        <v>4143.0540000000001</v>
      </c>
      <c r="F110" s="87">
        <v>41.780499999999996</v>
      </c>
      <c r="G110" s="83">
        <v>27.270400000000002</v>
      </c>
    </row>
    <row r="111" spans="1:7" ht="16.2" thickBot="1" x14ac:dyDescent="0.35">
      <c r="A111" s="25" t="s">
        <v>434</v>
      </c>
      <c r="B111" s="79" t="s">
        <v>282</v>
      </c>
      <c r="C111" s="91">
        <v>253</v>
      </c>
      <c r="D111" s="86">
        <v>22</v>
      </c>
      <c r="E111" s="95">
        <v>4084.83</v>
      </c>
      <c r="F111" s="87">
        <v>40.649099999999997</v>
      </c>
      <c r="G111" s="83">
        <v>27.4314</v>
      </c>
    </row>
    <row r="112" spans="1:7" ht="16.2" thickBot="1" x14ac:dyDescent="0.35">
      <c r="A112" s="25" t="s">
        <v>435</v>
      </c>
      <c r="B112" s="79" t="s">
        <v>283</v>
      </c>
      <c r="C112" s="91">
        <v>234</v>
      </c>
      <c r="D112" s="86">
        <v>22</v>
      </c>
      <c r="E112" s="95">
        <v>3995.51</v>
      </c>
      <c r="F112" s="87">
        <v>39.160433333333337</v>
      </c>
      <c r="G112" s="83">
        <v>27.4314</v>
      </c>
    </row>
    <row r="113" spans="1:7" ht="16.2" thickBot="1" x14ac:dyDescent="0.35">
      <c r="A113" s="25" t="s">
        <v>436</v>
      </c>
      <c r="B113" s="79" t="s">
        <v>284</v>
      </c>
      <c r="C113" s="91">
        <v>249</v>
      </c>
      <c r="D113" s="86">
        <v>22</v>
      </c>
      <c r="E113" s="95">
        <v>3577.0740000000001</v>
      </c>
      <c r="F113" s="87">
        <v>870.399</v>
      </c>
      <c r="G113" s="83">
        <v>918.13800000000003</v>
      </c>
    </row>
    <row r="114" spans="1:7" ht="16.2" thickBot="1" x14ac:dyDescent="0.35">
      <c r="A114" s="25" t="s">
        <v>437</v>
      </c>
      <c r="B114" s="79" t="s">
        <v>285</v>
      </c>
      <c r="C114" s="91">
        <v>212</v>
      </c>
      <c r="D114" s="86">
        <v>22</v>
      </c>
      <c r="E114" s="95">
        <v>26969.100000000002</v>
      </c>
      <c r="F114" s="87">
        <v>5341.116</v>
      </c>
      <c r="G114" s="83">
        <v>52.704000000000001</v>
      </c>
    </row>
    <row r="115" spans="1:7" ht="16.2" thickBot="1" x14ac:dyDescent="0.35">
      <c r="A115" s="25" t="s">
        <v>438</v>
      </c>
      <c r="B115" s="79" t="s">
        <v>286</v>
      </c>
      <c r="C115" s="91">
        <v>238</v>
      </c>
      <c r="D115" s="86">
        <v>22</v>
      </c>
      <c r="E115" s="95">
        <v>4892.5969999999998</v>
      </c>
      <c r="F115" s="87">
        <v>53.874283333333331</v>
      </c>
      <c r="G115" s="83">
        <v>27.669</v>
      </c>
    </row>
    <row r="116" spans="1:7" ht="16.2" thickBot="1" x14ac:dyDescent="0.35">
      <c r="A116" s="25" t="s">
        <v>439</v>
      </c>
      <c r="B116" s="79" t="s">
        <v>287</v>
      </c>
      <c r="C116" s="91">
        <v>237</v>
      </c>
      <c r="D116" s="86">
        <v>22</v>
      </c>
      <c r="E116" s="95">
        <v>3487.2570000000001</v>
      </c>
      <c r="F116" s="87">
        <v>29.992278688524589</v>
      </c>
      <c r="G116" s="83">
        <v>27.175868852459018</v>
      </c>
    </row>
    <row r="117" spans="1:7" ht="16.2" thickBot="1" x14ac:dyDescent="0.35">
      <c r="A117" s="25" t="s">
        <v>440</v>
      </c>
      <c r="B117" s="79" t="s">
        <v>288</v>
      </c>
      <c r="C117" s="91">
        <v>227</v>
      </c>
      <c r="D117" s="86">
        <v>22</v>
      </c>
      <c r="E117" s="95">
        <v>3854.7660000000005</v>
      </c>
      <c r="F117" s="87">
        <v>35.949737704918036</v>
      </c>
      <c r="G117" s="83">
        <v>27.243147540983607</v>
      </c>
    </row>
    <row r="118" spans="1:7" ht="16.2" thickBot="1" x14ac:dyDescent="0.35">
      <c r="A118" s="25" t="s">
        <v>441</v>
      </c>
      <c r="B118" s="79" t="s">
        <v>289</v>
      </c>
      <c r="C118" s="91">
        <v>221</v>
      </c>
      <c r="D118" s="86">
        <v>22</v>
      </c>
      <c r="E118" s="95">
        <v>3676.3069999999998</v>
      </c>
      <c r="F118" s="87">
        <v>74.356766666666672</v>
      </c>
      <c r="G118" s="83">
        <v>48.186800000000005</v>
      </c>
    </row>
    <row r="119" spans="1:7" ht="16.2" thickBot="1" x14ac:dyDescent="0.35">
      <c r="A119" s="25" t="s">
        <v>442</v>
      </c>
      <c r="B119" s="79" t="s">
        <v>290</v>
      </c>
      <c r="C119" s="91">
        <v>244</v>
      </c>
      <c r="D119" s="86">
        <v>22</v>
      </c>
      <c r="E119" s="95">
        <v>4131.4409999999998</v>
      </c>
      <c r="F119" s="87">
        <v>50.159533333333336</v>
      </c>
      <c r="G119" s="83">
        <v>41.650266666666667</v>
      </c>
    </row>
    <row r="120" spans="1:7" ht="16.2" thickBot="1" x14ac:dyDescent="0.35">
      <c r="A120" s="25" t="s">
        <v>443</v>
      </c>
      <c r="B120" s="79" t="s">
        <v>291</v>
      </c>
      <c r="C120" s="91">
        <v>227</v>
      </c>
      <c r="D120" s="86">
        <v>22</v>
      </c>
      <c r="E120" s="95">
        <v>4078.5410000000002</v>
      </c>
      <c r="F120" s="87">
        <v>51.450604651162799</v>
      </c>
      <c r="G120" s="83">
        <v>43.399186046511623</v>
      </c>
    </row>
    <row r="121" spans="1:7" ht="16.2" thickBot="1" x14ac:dyDescent="0.35">
      <c r="A121" s="25" t="s">
        <v>444</v>
      </c>
      <c r="B121" s="79" t="s">
        <v>292</v>
      </c>
      <c r="C121" s="91">
        <v>248</v>
      </c>
      <c r="D121" s="86">
        <v>22</v>
      </c>
      <c r="E121" s="95">
        <v>4479.0570000000007</v>
      </c>
      <c r="F121" s="87">
        <v>62.609071428571433</v>
      </c>
      <c r="G121" s="83">
        <v>44.035142857142858</v>
      </c>
    </row>
    <row r="122" spans="1:7" ht="16.2" thickBot="1" x14ac:dyDescent="0.35">
      <c r="A122" s="25" t="s">
        <v>445</v>
      </c>
      <c r="B122" s="79" t="s">
        <v>293</v>
      </c>
      <c r="C122" s="91">
        <v>225</v>
      </c>
      <c r="D122" s="86">
        <v>22</v>
      </c>
      <c r="E122" s="95">
        <v>960.13499999999999</v>
      </c>
      <c r="F122" s="87">
        <v>96.108499999999992</v>
      </c>
      <c r="G122" s="83">
        <v>63.914000000000001</v>
      </c>
    </row>
    <row r="123" spans="1:7" ht="16.2" thickBot="1" x14ac:dyDescent="0.35">
      <c r="A123" s="25" t="s">
        <v>446</v>
      </c>
      <c r="B123" s="79" t="s">
        <v>294</v>
      </c>
      <c r="C123" s="91">
        <v>227</v>
      </c>
      <c r="D123" s="86">
        <v>22</v>
      </c>
      <c r="E123" s="95">
        <v>565.22299999999996</v>
      </c>
      <c r="F123" s="87">
        <v>76.09975</v>
      </c>
      <c r="G123" s="83">
        <v>65.206000000000003</v>
      </c>
    </row>
    <row r="124" spans="1:7" ht="16.2" thickBot="1" x14ac:dyDescent="0.35">
      <c r="A124" s="25" t="s">
        <v>447</v>
      </c>
      <c r="B124" s="79" t="s">
        <v>295</v>
      </c>
      <c r="C124" s="91">
        <v>212</v>
      </c>
      <c r="D124" s="86">
        <v>22</v>
      </c>
      <c r="E124" s="95">
        <v>236.55</v>
      </c>
      <c r="F124" s="87">
        <v>68.882999999999996</v>
      </c>
      <c r="G124" s="83">
        <v>49.392000000000003</v>
      </c>
    </row>
    <row r="125" spans="1:7" ht="16.2" thickBot="1" x14ac:dyDescent="0.35">
      <c r="A125" s="25" t="s">
        <v>448</v>
      </c>
      <c r="B125" s="79" t="s">
        <v>303</v>
      </c>
      <c r="C125" s="91">
        <v>228</v>
      </c>
      <c r="D125" s="86">
        <v>22</v>
      </c>
      <c r="E125" s="95">
        <v>952.87400000000002</v>
      </c>
      <c r="F125" s="87">
        <v>145.84475</v>
      </c>
      <c r="G125" s="83">
        <v>92.373750000000001</v>
      </c>
    </row>
    <row r="126" spans="1:7" ht="16.2" thickBot="1" x14ac:dyDescent="0.35">
      <c r="A126" s="25" t="s">
        <v>449</v>
      </c>
      <c r="B126" s="79" t="s">
        <v>296</v>
      </c>
      <c r="C126" s="91">
        <v>227</v>
      </c>
      <c r="D126" s="86">
        <v>22</v>
      </c>
      <c r="E126" s="95">
        <v>645.60199999999998</v>
      </c>
      <c r="F126" s="87">
        <v>159.86066666666667</v>
      </c>
      <c r="G126" s="83">
        <v>55.34</v>
      </c>
    </row>
    <row r="127" spans="1:7" ht="16.2" thickBot="1" x14ac:dyDescent="0.35">
      <c r="A127" s="25" t="s">
        <v>450</v>
      </c>
      <c r="B127" s="79" t="s">
        <v>297</v>
      </c>
      <c r="C127" s="91">
        <v>227</v>
      </c>
      <c r="D127" s="86">
        <v>22</v>
      </c>
      <c r="E127" s="95">
        <v>481.084</v>
      </c>
      <c r="F127" s="87">
        <v>74.185749999999999</v>
      </c>
      <c r="G127" s="83">
        <v>46.085250000000002</v>
      </c>
    </row>
    <row r="128" spans="1:7" ht="16.2" thickBot="1" x14ac:dyDescent="0.35">
      <c r="A128" s="25" t="s">
        <v>451</v>
      </c>
      <c r="B128" s="79" t="s">
        <v>298</v>
      </c>
      <c r="C128" s="91">
        <v>227</v>
      </c>
      <c r="D128" s="86">
        <v>22</v>
      </c>
      <c r="E128" s="95">
        <v>476.06599999999997</v>
      </c>
      <c r="F128" s="87">
        <v>108.78466666666667</v>
      </c>
      <c r="G128" s="83">
        <v>49.904000000000003</v>
      </c>
    </row>
    <row r="129" spans="1:7" ht="16.2" thickBot="1" x14ac:dyDescent="0.35">
      <c r="A129" s="25" t="s">
        <v>452</v>
      </c>
      <c r="B129" s="79" t="s">
        <v>299</v>
      </c>
      <c r="C129" s="91">
        <v>227</v>
      </c>
      <c r="D129" s="86">
        <v>22</v>
      </c>
      <c r="E129" s="95">
        <v>1541.85</v>
      </c>
      <c r="F129" s="87">
        <v>108.41040000000001</v>
      </c>
      <c r="G129" s="83">
        <v>45.7746</v>
      </c>
    </row>
    <row r="130" spans="1:7" ht="16.2" thickBot="1" x14ac:dyDescent="0.35">
      <c r="A130" s="25" t="s">
        <v>453</v>
      </c>
      <c r="B130" s="79" t="s">
        <v>300</v>
      </c>
      <c r="C130" s="91">
        <v>227</v>
      </c>
      <c r="D130" s="86">
        <v>22</v>
      </c>
      <c r="E130" s="95">
        <v>816.14699999999993</v>
      </c>
      <c r="F130" s="87">
        <v>84.558999999999997</v>
      </c>
      <c r="G130" s="83">
        <v>51.465499999999999</v>
      </c>
    </row>
    <row r="131" spans="1:7" ht="16.2" thickBot="1" x14ac:dyDescent="0.35">
      <c r="A131" s="25" t="s">
        <v>454</v>
      </c>
      <c r="B131" s="79" t="s">
        <v>301</v>
      </c>
      <c r="C131" s="91">
        <v>226</v>
      </c>
      <c r="D131" s="86">
        <v>22</v>
      </c>
      <c r="E131" s="95">
        <v>323.428</v>
      </c>
      <c r="F131" s="87">
        <v>215.27199999999999</v>
      </c>
      <c r="G131" s="83">
        <v>108.15600000000001</v>
      </c>
    </row>
    <row r="132" spans="1:7" ht="16.2" thickBot="1" x14ac:dyDescent="0.35">
      <c r="A132" s="26" t="s">
        <v>455</v>
      </c>
      <c r="B132" s="80" t="s">
        <v>302</v>
      </c>
      <c r="C132" s="92">
        <v>227</v>
      </c>
      <c r="D132" s="88">
        <v>22</v>
      </c>
      <c r="E132" s="96">
        <v>6707.4930000000004</v>
      </c>
      <c r="F132" s="88">
        <v>1317.306</v>
      </c>
      <c r="G132" s="84">
        <v>918.52499999999998</v>
      </c>
    </row>
    <row r="133" spans="1:7" ht="16.2" thickBot="1" x14ac:dyDescent="0.35">
      <c r="A133" s="3" t="s">
        <v>146</v>
      </c>
      <c r="B133" s="1" t="s">
        <v>147</v>
      </c>
      <c r="C133" s="77" t="s">
        <v>147</v>
      </c>
      <c r="D133" s="77" t="s">
        <v>147</v>
      </c>
      <c r="E133" s="78">
        <f>SUM(E5:E132)</f>
        <v>1280155.5212560007</v>
      </c>
      <c r="F133" s="77" t="s">
        <v>147</v>
      </c>
      <c r="G133" s="77" t="s">
        <v>147</v>
      </c>
    </row>
    <row r="135" spans="1:7" ht="37.5" customHeight="1" x14ac:dyDescent="0.3">
      <c r="A135" s="124" t="s">
        <v>160</v>
      </c>
      <c r="B135" s="125"/>
      <c r="C135" s="125"/>
      <c r="D135" s="125"/>
      <c r="E135" s="125"/>
      <c r="F135" s="125"/>
      <c r="G135" s="125"/>
    </row>
  </sheetData>
  <mergeCells count="3">
    <mergeCell ref="A1:G1"/>
    <mergeCell ref="A2:G2"/>
    <mergeCell ref="A135:G135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I33"/>
  <sheetViews>
    <sheetView topLeftCell="A19" zoomScaleNormal="100" workbookViewId="0">
      <selection activeCell="H30" sqref="H30"/>
    </sheetView>
  </sheetViews>
  <sheetFormatPr defaultColWidth="9.109375" defaultRowHeight="14.4" x14ac:dyDescent="0.3"/>
  <cols>
    <col min="1" max="1" width="10.6640625" style="47" customWidth="1"/>
    <col min="2" max="2" width="40" style="47" customWidth="1"/>
    <col min="3" max="3" width="13.109375" style="47" bestFit="1" customWidth="1"/>
    <col min="4" max="4" width="11.6640625" style="47" customWidth="1"/>
    <col min="5" max="5" width="16" style="56" customWidth="1"/>
    <col min="6" max="8" width="9.109375" style="47"/>
    <col min="9" max="9" width="12.88671875" style="47" customWidth="1"/>
    <col min="10" max="16384" width="9.109375" style="47"/>
  </cols>
  <sheetData>
    <row r="1" spans="1:9" ht="23.25" customHeight="1" x14ac:dyDescent="0.3">
      <c r="A1" s="110" t="s">
        <v>53</v>
      </c>
      <c r="B1" s="110"/>
      <c r="C1" s="110"/>
      <c r="D1" s="110"/>
      <c r="E1" s="110"/>
    </row>
    <row r="2" spans="1:9" ht="23.25" customHeight="1" thickBot="1" x14ac:dyDescent="0.35">
      <c r="A2" s="111" t="s">
        <v>54</v>
      </c>
      <c r="B2" s="111"/>
      <c r="C2" s="111"/>
      <c r="D2" s="111"/>
      <c r="E2" s="111"/>
    </row>
    <row r="3" spans="1:9" ht="15" thickBot="1" x14ac:dyDescent="0.35">
      <c r="A3" s="48" t="s">
        <v>55</v>
      </c>
      <c r="B3" s="49"/>
      <c r="C3" s="48" t="s">
        <v>56</v>
      </c>
      <c r="D3" s="6">
        <v>2021</v>
      </c>
      <c r="E3" s="6">
        <v>2022</v>
      </c>
    </row>
    <row r="4" spans="1:9" ht="16.2" thickBot="1" x14ac:dyDescent="0.35">
      <c r="A4" s="50" t="s">
        <v>5</v>
      </c>
      <c r="B4" s="51" t="s">
        <v>57</v>
      </c>
      <c r="C4" s="51" t="s">
        <v>10</v>
      </c>
      <c r="D4" s="63">
        <v>324440</v>
      </c>
      <c r="E4" s="63">
        <v>294083</v>
      </c>
    </row>
    <row r="5" spans="1:9" ht="31.8" thickBot="1" x14ac:dyDescent="0.35">
      <c r="A5" s="52" t="s">
        <v>58</v>
      </c>
      <c r="B5" s="53" t="s">
        <v>59</v>
      </c>
      <c r="C5" s="51" t="s">
        <v>10</v>
      </c>
      <c r="D5" s="63">
        <v>0</v>
      </c>
      <c r="E5" s="63">
        <v>0</v>
      </c>
    </row>
    <row r="6" spans="1:9" ht="16.2" thickBot="1" x14ac:dyDescent="0.35">
      <c r="A6" s="52" t="s">
        <v>60</v>
      </c>
      <c r="B6" s="53" t="s">
        <v>61</v>
      </c>
      <c r="C6" s="51" t="s">
        <v>10</v>
      </c>
      <c r="D6" s="63">
        <v>163575</v>
      </c>
      <c r="E6" s="63">
        <v>149108</v>
      </c>
    </row>
    <row r="7" spans="1:9" ht="31.8" thickBot="1" x14ac:dyDescent="0.35">
      <c r="A7" s="52" t="s">
        <v>62</v>
      </c>
      <c r="B7" s="53" t="s">
        <v>63</v>
      </c>
      <c r="C7" s="51" t="s">
        <v>10</v>
      </c>
      <c r="D7" s="63">
        <v>0</v>
      </c>
      <c r="E7" s="63">
        <v>0</v>
      </c>
    </row>
    <row r="8" spans="1:9" ht="31.8" thickBot="1" x14ac:dyDescent="0.35">
      <c r="A8" s="52" t="s">
        <v>64</v>
      </c>
      <c r="B8" s="53" t="s">
        <v>65</v>
      </c>
      <c r="C8" s="51" t="s">
        <v>10</v>
      </c>
      <c r="D8" s="63">
        <v>163575</v>
      </c>
      <c r="E8" s="63">
        <v>149108</v>
      </c>
    </row>
    <row r="9" spans="1:9" ht="30.75" customHeight="1" thickBot="1" x14ac:dyDescent="0.35">
      <c r="A9" s="52" t="s">
        <v>66</v>
      </c>
      <c r="B9" s="53" t="s">
        <v>67</v>
      </c>
      <c r="C9" s="51" t="s">
        <v>10</v>
      </c>
      <c r="D9" s="63">
        <v>148557</v>
      </c>
      <c r="E9" s="63">
        <v>133938</v>
      </c>
    </row>
    <row r="10" spans="1:9" ht="33" customHeight="1" thickBot="1" x14ac:dyDescent="0.35">
      <c r="A10" s="52" t="s">
        <v>68</v>
      </c>
      <c r="B10" s="51" t="s">
        <v>322</v>
      </c>
      <c r="C10" s="51" t="s">
        <v>10</v>
      </c>
      <c r="D10" s="63">
        <v>175883</v>
      </c>
      <c r="E10" s="63">
        <v>160732</v>
      </c>
    </row>
    <row r="11" spans="1:9" ht="16.2" thickBot="1" x14ac:dyDescent="0.35">
      <c r="A11" s="52" t="s">
        <v>69</v>
      </c>
      <c r="B11" s="51" t="s">
        <v>70</v>
      </c>
      <c r="C11" s="51" t="s">
        <v>10</v>
      </c>
      <c r="D11" s="63">
        <v>175883</v>
      </c>
      <c r="E11" s="63">
        <v>160145</v>
      </c>
    </row>
    <row r="12" spans="1:9" ht="16.2" thickBot="1" x14ac:dyDescent="0.35">
      <c r="A12" s="52" t="s">
        <v>71</v>
      </c>
      <c r="B12" s="51" t="s">
        <v>72</v>
      </c>
      <c r="C12" s="51" t="s">
        <v>10</v>
      </c>
      <c r="D12" s="63">
        <v>557</v>
      </c>
      <c r="E12" s="63">
        <v>587</v>
      </c>
    </row>
    <row r="13" spans="1:9" ht="31.8" thickBot="1" x14ac:dyDescent="0.35">
      <c r="A13" s="52" t="s">
        <v>73</v>
      </c>
      <c r="B13" s="51" t="s">
        <v>74</v>
      </c>
      <c r="C13" s="51" t="s">
        <v>10</v>
      </c>
      <c r="D13" s="63">
        <v>0</v>
      </c>
      <c r="E13" s="63">
        <v>0</v>
      </c>
    </row>
    <row r="14" spans="1:9" ht="16.2" thickBot="1" x14ac:dyDescent="0.35">
      <c r="A14" s="52" t="s">
        <v>75</v>
      </c>
      <c r="B14" s="51" t="s">
        <v>76</v>
      </c>
      <c r="C14" s="51" t="s">
        <v>10</v>
      </c>
      <c r="D14" s="63">
        <v>0</v>
      </c>
      <c r="E14" s="63">
        <v>0</v>
      </c>
    </row>
    <row r="15" spans="1:9" ht="31.8" thickBot="1" x14ac:dyDescent="0.35">
      <c r="A15" s="52" t="s">
        <v>8</v>
      </c>
      <c r="B15" s="53" t="s">
        <v>77</v>
      </c>
      <c r="C15" s="51" t="s">
        <v>25</v>
      </c>
      <c r="D15" s="63">
        <v>487133</v>
      </c>
      <c r="E15" s="63">
        <v>3017694</v>
      </c>
      <c r="G15" s="54"/>
      <c r="H15" s="54"/>
      <c r="I15" s="55"/>
    </row>
    <row r="16" spans="1:9" ht="16.2" thickBot="1" x14ac:dyDescent="0.35">
      <c r="A16" s="52" t="s">
        <v>78</v>
      </c>
      <c r="B16" s="51" t="s">
        <v>79</v>
      </c>
      <c r="C16" s="51" t="s">
        <v>25</v>
      </c>
      <c r="D16" s="63">
        <v>99664</v>
      </c>
      <c r="E16" s="63">
        <v>101015</v>
      </c>
    </row>
    <row r="17" spans="1:9" ht="16.2" thickBot="1" x14ac:dyDescent="0.35">
      <c r="A17" s="52" t="s">
        <v>80</v>
      </c>
      <c r="B17" s="51" t="s">
        <v>81</v>
      </c>
      <c r="C17" s="51" t="s">
        <v>25</v>
      </c>
      <c r="D17" s="63">
        <v>366891</v>
      </c>
      <c r="E17" s="63">
        <v>2874324</v>
      </c>
      <c r="G17" s="55"/>
      <c r="H17" s="55"/>
    </row>
    <row r="18" spans="1:9" ht="31.8" thickBot="1" x14ac:dyDescent="0.35">
      <c r="A18" s="52" t="s">
        <v>82</v>
      </c>
      <c r="B18" s="51" t="s">
        <v>83</v>
      </c>
      <c r="C18" s="51" t="s">
        <v>25</v>
      </c>
      <c r="D18" s="63">
        <v>3386</v>
      </c>
      <c r="E18" s="63">
        <v>3926</v>
      </c>
      <c r="G18" s="55"/>
      <c r="H18" s="55"/>
      <c r="I18" s="55"/>
    </row>
    <row r="19" spans="1:9" ht="31.8" thickBot="1" x14ac:dyDescent="0.35">
      <c r="A19" s="52" t="s">
        <v>84</v>
      </c>
      <c r="B19" s="53" t="s">
        <v>85</v>
      </c>
      <c r="C19" s="51" t="s">
        <v>25</v>
      </c>
      <c r="D19" s="63">
        <v>49278</v>
      </c>
      <c r="E19" s="63">
        <v>60758</v>
      </c>
      <c r="G19" s="55"/>
      <c r="H19" s="55"/>
    </row>
    <row r="20" spans="1:9" ht="31.8" thickBot="1" x14ac:dyDescent="0.35">
      <c r="A20" s="52" t="s">
        <v>86</v>
      </c>
      <c r="B20" s="53" t="s">
        <v>87</v>
      </c>
      <c r="C20" s="51" t="s">
        <v>25</v>
      </c>
      <c r="D20" s="63">
        <v>539798</v>
      </c>
      <c r="E20" s="63">
        <v>3083237</v>
      </c>
      <c r="G20" s="55"/>
      <c r="H20" s="55"/>
    </row>
    <row r="21" spans="1:9" ht="16.2" thickBot="1" x14ac:dyDescent="0.35">
      <c r="A21" s="52" t="s">
        <v>11</v>
      </c>
      <c r="B21" s="53" t="s">
        <v>88</v>
      </c>
      <c r="C21" s="51" t="s">
        <v>25</v>
      </c>
      <c r="D21" s="63">
        <v>470067</v>
      </c>
      <c r="E21" s="97">
        <v>2125364</v>
      </c>
      <c r="G21" s="55"/>
      <c r="H21" s="55"/>
    </row>
    <row r="22" spans="1:9" ht="16.2" thickBot="1" x14ac:dyDescent="0.35">
      <c r="A22" s="52" t="s">
        <v>89</v>
      </c>
      <c r="B22" s="53" t="s">
        <v>323</v>
      </c>
      <c r="C22" s="51" t="s">
        <v>25</v>
      </c>
      <c r="D22" s="63">
        <v>0</v>
      </c>
      <c r="E22" s="63">
        <v>0</v>
      </c>
      <c r="G22" s="55"/>
      <c r="H22" s="55"/>
    </row>
    <row r="23" spans="1:9" ht="16.2" thickBot="1" x14ac:dyDescent="0.35">
      <c r="A23" s="52" t="s">
        <v>90</v>
      </c>
      <c r="B23" s="53" t="s">
        <v>91</v>
      </c>
      <c r="C23" s="51" t="s">
        <v>25</v>
      </c>
      <c r="D23" s="63">
        <v>470067</v>
      </c>
      <c r="E23" s="97">
        <v>2125364</v>
      </c>
      <c r="G23" s="55"/>
      <c r="H23" s="55"/>
    </row>
    <row r="24" spans="1:9" ht="31.8" thickBot="1" x14ac:dyDescent="0.35">
      <c r="A24" s="52" t="s">
        <v>92</v>
      </c>
      <c r="B24" s="51" t="s">
        <v>93</v>
      </c>
      <c r="C24" s="51" t="s">
        <v>25</v>
      </c>
      <c r="D24" s="63">
        <v>25153</v>
      </c>
      <c r="E24" s="63">
        <v>63787</v>
      </c>
      <c r="G24" s="55"/>
      <c r="H24" s="55"/>
    </row>
    <row r="25" spans="1:9" ht="31.8" thickBot="1" x14ac:dyDescent="0.35">
      <c r="A25" s="52" t="s">
        <v>94</v>
      </c>
      <c r="B25" s="51" t="s">
        <v>95</v>
      </c>
      <c r="C25" s="51" t="s">
        <v>25</v>
      </c>
      <c r="D25" s="63">
        <v>24437</v>
      </c>
      <c r="E25" s="63">
        <v>63218</v>
      </c>
      <c r="G25" s="55"/>
      <c r="H25" s="55"/>
    </row>
    <row r="26" spans="1:9" ht="31.8" thickBot="1" x14ac:dyDescent="0.35">
      <c r="A26" s="52" t="s">
        <v>13</v>
      </c>
      <c r="B26" s="53" t="s">
        <v>324</v>
      </c>
      <c r="C26" s="51" t="s">
        <v>25</v>
      </c>
      <c r="D26" s="63">
        <v>2023148</v>
      </c>
      <c r="E26" s="63">
        <v>6273635</v>
      </c>
    </row>
    <row r="27" spans="1:9" ht="16.2" thickBot="1" x14ac:dyDescent="0.35">
      <c r="A27" s="52" t="s">
        <v>96</v>
      </c>
      <c r="B27" s="51" t="s">
        <v>97</v>
      </c>
      <c r="C27" s="51" t="s">
        <v>25</v>
      </c>
      <c r="D27" s="63">
        <v>102658</v>
      </c>
      <c r="E27" s="63">
        <v>112032</v>
      </c>
    </row>
    <row r="28" spans="1:9" ht="16.2" thickBot="1" x14ac:dyDescent="0.35">
      <c r="A28" s="52" t="s">
        <v>98</v>
      </c>
      <c r="B28" s="51" t="s">
        <v>99</v>
      </c>
      <c r="C28" s="51" t="s">
        <v>25</v>
      </c>
      <c r="D28" s="63">
        <v>307273</v>
      </c>
      <c r="E28" s="63">
        <v>343389</v>
      </c>
    </row>
    <row r="29" spans="1:9" ht="31.8" thickBot="1" x14ac:dyDescent="0.35">
      <c r="A29" s="52" t="s">
        <v>100</v>
      </c>
      <c r="B29" s="53" t="s">
        <v>101</v>
      </c>
      <c r="C29" s="51" t="s">
        <v>25</v>
      </c>
      <c r="D29" s="63">
        <v>323558</v>
      </c>
      <c r="E29" s="63">
        <v>570301</v>
      </c>
    </row>
    <row r="30" spans="1:9" ht="31.8" thickBot="1" x14ac:dyDescent="0.35">
      <c r="A30" s="52" t="s">
        <v>102</v>
      </c>
      <c r="B30" s="53" t="s">
        <v>103</v>
      </c>
      <c r="C30" s="51" t="s">
        <v>25</v>
      </c>
      <c r="D30" s="63">
        <v>0</v>
      </c>
      <c r="E30" s="63">
        <v>0</v>
      </c>
    </row>
    <row r="31" spans="1:9" ht="16.2" thickBot="1" x14ac:dyDescent="0.35">
      <c r="A31" s="52" t="s">
        <v>104</v>
      </c>
      <c r="B31" s="51" t="s">
        <v>105</v>
      </c>
      <c r="C31" s="51" t="s">
        <v>25</v>
      </c>
      <c r="D31" s="63">
        <v>1289659</v>
      </c>
      <c r="E31" s="63">
        <v>5247913</v>
      </c>
    </row>
    <row r="33" spans="4:8" ht="15.6" x14ac:dyDescent="0.3">
      <c r="D33" s="55"/>
      <c r="E33" s="57"/>
      <c r="G33" s="55"/>
      <c r="H33" s="55"/>
    </row>
  </sheetData>
  <mergeCells count="2">
    <mergeCell ref="A1:E1"/>
    <mergeCell ref="A2:E2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D8"/>
  <sheetViews>
    <sheetView zoomScaleNormal="100" workbookViewId="0">
      <selection activeCell="C7" sqref="C7"/>
    </sheetView>
  </sheetViews>
  <sheetFormatPr defaultRowHeight="14.4" x14ac:dyDescent="0.3"/>
  <cols>
    <col min="1" max="1" width="37.88671875" customWidth="1"/>
    <col min="2" max="2" width="13.6640625" customWidth="1"/>
    <col min="3" max="4" width="16.44140625" customWidth="1"/>
  </cols>
  <sheetData>
    <row r="1" spans="1:4" ht="37.5" customHeight="1" x14ac:dyDescent="0.3">
      <c r="A1" s="112" t="s">
        <v>106</v>
      </c>
      <c r="B1" s="113"/>
      <c r="C1" s="113"/>
      <c r="D1" s="113"/>
    </row>
    <row r="2" spans="1:4" ht="37.5" customHeight="1" x14ac:dyDescent="0.3">
      <c r="A2" s="114" t="s">
        <v>107</v>
      </c>
      <c r="B2" s="115"/>
      <c r="C2" s="115"/>
      <c r="D2" s="115"/>
    </row>
    <row r="3" spans="1:4" ht="15" thickBot="1" x14ac:dyDescent="0.35"/>
    <row r="4" spans="1:4" ht="15" thickBot="1" x14ac:dyDescent="0.35">
      <c r="A4" s="7"/>
      <c r="B4" s="6" t="s">
        <v>56</v>
      </c>
      <c r="C4" s="6">
        <v>2021</v>
      </c>
      <c r="D4" s="6">
        <v>2022</v>
      </c>
    </row>
    <row r="5" spans="1:4" ht="70.5" customHeight="1" thickBot="1" x14ac:dyDescent="0.35">
      <c r="A5" s="3" t="s">
        <v>108</v>
      </c>
      <c r="B5" s="3" t="s">
        <v>109</v>
      </c>
      <c r="C5" s="14">
        <v>3145</v>
      </c>
      <c r="D5" s="14">
        <v>3145</v>
      </c>
    </row>
    <row r="6" spans="1:4" ht="70.5" customHeight="1" thickBot="1" x14ac:dyDescent="0.35">
      <c r="A6" s="3" t="s">
        <v>110</v>
      </c>
      <c r="B6" s="3" t="s">
        <v>109</v>
      </c>
      <c r="C6" s="14">
        <v>3145</v>
      </c>
      <c r="D6" s="14">
        <v>3145</v>
      </c>
    </row>
    <row r="7" spans="1:4" ht="70.5" customHeight="1" thickBot="1" x14ac:dyDescent="0.35">
      <c r="A7" s="2" t="s">
        <v>111</v>
      </c>
      <c r="B7" s="3" t="s">
        <v>112</v>
      </c>
      <c r="C7" s="36">
        <v>39</v>
      </c>
      <c r="D7" s="36">
        <v>39</v>
      </c>
    </row>
    <row r="8" spans="1:4" x14ac:dyDescent="0.3">
      <c r="D8" s="30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F14"/>
  <sheetViews>
    <sheetView zoomScale="85" zoomScaleNormal="85" workbookViewId="0">
      <selection activeCell="D14" sqref="D14"/>
    </sheetView>
  </sheetViews>
  <sheetFormatPr defaultRowHeight="14.4" x14ac:dyDescent="0.3"/>
  <cols>
    <col min="1" max="1" width="44.88671875" bestFit="1" customWidth="1"/>
    <col min="2" max="2" width="12.6640625" customWidth="1"/>
    <col min="3" max="4" width="11.6640625" customWidth="1"/>
    <col min="6" max="6" width="22.33203125" bestFit="1" customWidth="1"/>
  </cols>
  <sheetData>
    <row r="1" spans="1:6" ht="32.25" customHeight="1" x14ac:dyDescent="0.3">
      <c r="A1" s="112" t="s">
        <v>113</v>
      </c>
      <c r="B1" s="113"/>
      <c r="C1" s="113"/>
      <c r="D1" s="113"/>
    </row>
    <row r="2" spans="1:6" ht="42" customHeight="1" x14ac:dyDescent="0.3">
      <c r="A2" s="116" t="s">
        <v>114</v>
      </c>
      <c r="B2" s="117"/>
      <c r="C2" s="117"/>
      <c r="D2" s="117"/>
    </row>
    <row r="3" spans="1:6" ht="15" thickBot="1" x14ac:dyDescent="0.35"/>
    <row r="4" spans="1:6" ht="15" thickBot="1" x14ac:dyDescent="0.35">
      <c r="A4" s="6" t="s">
        <v>115</v>
      </c>
      <c r="B4" s="6" t="s">
        <v>56</v>
      </c>
      <c r="C4" s="4">
        <v>2021</v>
      </c>
      <c r="D4" s="4">
        <v>2022</v>
      </c>
    </row>
    <row r="5" spans="1:6" ht="16.2" thickBot="1" x14ac:dyDescent="0.35">
      <c r="A5" s="34" t="s">
        <v>306</v>
      </c>
      <c r="B5" s="15" t="s">
        <v>25</v>
      </c>
      <c r="C5" s="34">
        <v>0</v>
      </c>
      <c r="D5" s="34">
        <v>0</v>
      </c>
      <c r="F5" s="44"/>
    </row>
    <row r="6" spans="1:6" ht="16.2" thickBot="1" x14ac:dyDescent="0.35">
      <c r="A6" s="34" t="s">
        <v>176</v>
      </c>
      <c r="B6" s="15" t="s">
        <v>25</v>
      </c>
      <c r="C6" s="34">
        <v>0</v>
      </c>
      <c r="D6" s="99">
        <v>150</v>
      </c>
      <c r="F6" s="44"/>
    </row>
    <row r="7" spans="1:6" ht="16.2" thickBot="1" x14ac:dyDescent="0.35">
      <c r="A7" s="37" t="s">
        <v>325</v>
      </c>
      <c r="B7" s="15" t="s">
        <v>25</v>
      </c>
      <c r="C7" s="34">
        <v>0</v>
      </c>
      <c r="D7" s="34">
        <v>0</v>
      </c>
    </row>
    <row r="8" spans="1:6" ht="16.2" thickBot="1" x14ac:dyDescent="0.35">
      <c r="A8" s="37" t="s">
        <v>326</v>
      </c>
      <c r="B8" s="15" t="s">
        <v>25</v>
      </c>
      <c r="C8" s="34">
        <v>100</v>
      </c>
      <c r="D8" s="34">
        <v>100</v>
      </c>
    </row>
    <row r="9" spans="1:6" ht="35.25" customHeight="1" thickBot="1" x14ac:dyDescent="0.35">
      <c r="A9" s="37" t="s">
        <v>327</v>
      </c>
      <c r="B9" s="15" t="s">
        <v>25</v>
      </c>
      <c r="C9" s="34">
        <v>0</v>
      </c>
      <c r="D9" s="34">
        <v>0</v>
      </c>
    </row>
    <row r="10" spans="1:6" ht="16.2" thickBot="1" x14ac:dyDescent="0.35">
      <c r="A10" s="37" t="s">
        <v>456</v>
      </c>
      <c r="B10" s="15" t="s">
        <v>25</v>
      </c>
      <c r="C10" s="34">
        <v>0</v>
      </c>
      <c r="D10" s="34">
        <v>0</v>
      </c>
    </row>
    <row r="11" spans="1:6" ht="16.2" thickBot="1" x14ac:dyDescent="0.35">
      <c r="A11" s="37" t="s">
        <v>458</v>
      </c>
      <c r="B11" s="15" t="s">
        <v>25</v>
      </c>
      <c r="C11" s="34">
        <v>0</v>
      </c>
      <c r="D11" s="34">
        <v>0</v>
      </c>
    </row>
    <row r="12" spans="1:6" ht="16.2" thickBot="1" x14ac:dyDescent="0.35">
      <c r="A12" s="37" t="s">
        <v>459</v>
      </c>
      <c r="B12" s="15" t="s">
        <v>25</v>
      </c>
      <c r="C12" s="34">
        <v>0</v>
      </c>
      <c r="D12" s="34">
        <v>0</v>
      </c>
    </row>
    <row r="13" spans="1:6" ht="16.2" thickBot="1" x14ac:dyDescent="0.35">
      <c r="A13" s="34" t="s">
        <v>461</v>
      </c>
      <c r="B13" s="15" t="s">
        <v>25</v>
      </c>
      <c r="C13" s="34">
        <v>0</v>
      </c>
      <c r="D13" s="34">
        <v>0</v>
      </c>
    </row>
    <row r="14" spans="1:6" ht="16.2" thickBot="1" x14ac:dyDescent="0.35">
      <c r="A14" s="37" t="s">
        <v>464</v>
      </c>
      <c r="B14" s="15" t="s">
        <v>25</v>
      </c>
      <c r="C14" s="99">
        <v>0</v>
      </c>
      <c r="D14" s="99">
        <v>200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D13"/>
  <sheetViews>
    <sheetView zoomScaleNormal="100" workbookViewId="0">
      <selection activeCell="E5" sqref="E5"/>
    </sheetView>
  </sheetViews>
  <sheetFormatPr defaultRowHeight="14.4" x14ac:dyDescent="0.3"/>
  <cols>
    <col min="1" max="1" width="39" customWidth="1"/>
    <col min="2" max="4" width="13.6640625" customWidth="1"/>
  </cols>
  <sheetData>
    <row r="1" spans="1:4" ht="33" customHeight="1" x14ac:dyDescent="0.3">
      <c r="A1" s="112" t="s">
        <v>116</v>
      </c>
      <c r="B1" s="113"/>
      <c r="C1" s="113"/>
      <c r="D1" s="113"/>
    </row>
    <row r="2" spans="1:4" ht="36.75" customHeight="1" x14ac:dyDescent="0.3">
      <c r="A2" s="116" t="s">
        <v>117</v>
      </c>
      <c r="B2" s="117"/>
      <c r="C2" s="117"/>
      <c r="D2" s="117"/>
    </row>
    <row r="3" spans="1:4" ht="15" thickBot="1" x14ac:dyDescent="0.35"/>
    <row r="4" spans="1:4" ht="15" thickBot="1" x14ac:dyDescent="0.35">
      <c r="A4" s="7"/>
      <c r="B4" s="6" t="s">
        <v>56</v>
      </c>
      <c r="C4" s="4">
        <v>2021</v>
      </c>
      <c r="D4" s="4">
        <v>2022</v>
      </c>
    </row>
    <row r="5" spans="1:4" ht="49.5" customHeight="1" thickBot="1" x14ac:dyDescent="0.35">
      <c r="A5" s="2" t="s">
        <v>118</v>
      </c>
      <c r="B5" s="3" t="s">
        <v>25</v>
      </c>
      <c r="C5" s="35">
        <v>0</v>
      </c>
      <c r="D5" s="100">
        <v>1279</v>
      </c>
    </row>
    <row r="6" spans="1:4" ht="49.5" customHeight="1" thickBot="1" x14ac:dyDescent="0.35">
      <c r="A6" s="2" t="s">
        <v>119</v>
      </c>
      <c r="B6" s="3" t="s">
        <v>25</v>
      </c>
      <c r="C6" s="35">
        <v>18414</v>
      </c>
      <c r="D6" s="100">
        <v>14592</v>
      </c>
    </row>
    <row r="7" spans="1:4" ht="49.5" customHeight="1" thickBot="1" x14ac:dyDescent="0.35">
      <c r="A7" s="2" t="s">
        <v>120</v>
      </c>
      <c r="B7" s="3" t="s">
        <v>25</v>
      </c>
      <c r="C7" s="35">
        <v>0</v>
      </c>
      <c r="D7" s="100">
        <v>2244</v>
      </c>
    </row>
    <row r="8" spans="1:4" ht="49.5" customHeight="1" thickBot="1" x14ac:dyDescent="0.35">
      <c r="A8" s="2" t="s">
        <v>121</v>
      </c>
      <c r="B8" s="3" t="s">
        <v>25</v>
      </c>
      <c r="C8" s="35"/>
      <c r="D8" s="100">
        <v>0</v>
      </c>
    </row>
    <row r="9" spans="1:4" ht="49.5" customHeight="1" thickBot="1" x14ac:dyDescent="0.35">
      <c r="A9" s="2" t="s">
        <v>122</v>
      </c>
      <c r="B9" s="3" t="s">
        <v>123</v>
      </c>
      <c r="C9" s="35"/>
      <c r="D9" s="100">
        <v>0</v>
      </c>
    </row>
    <row r="10" spans="1:4" ht="49.5" customHeight="1" thickBot="1" x14ac:dyDescent="0.35">
      <c r="A10" s="3" t="s">
        <v>124</v>
      </c>
      <c r="B10" s="3" t="s">
        <v>25</v>
      </c>
      <c r="C10" s="35">
        <v>43425</v>
      </c>
      <c r="D10" s="100">
        <v>107247</v>
      </c>
    </row>
    <row r="11" spans="1:4" ht="49.5" customHeight="1" thickBot="1" x14ac:dyDescent="0.35">
      <c r="A11" s="3" t="s">
        <v>125</v>
      </c>
      <c r="B11" s="3" t="s">
        <v>25</v>
      </c>
      <c r="C11" s="35">
        <v>2597</v>
      </c>
      <c r="D11" s="100">
        <v>820</v>
      </c>
    </row>
    <row r="12" spans="1:4" ht="49.5" customHeight="1" thickBot="1" x14ac:dyDescent="0.35">
      <c r="A12" s="3" t="s">
        <v>126</v>
      </c>
      <c r="B12" s="3" t="s">
        <v>25</v>
      </c>
      <c r="C12" s="35">
        <v>64436</v>
      </c>
      <c r="D12" s="100">
        <v>126182</v>
      </c>
    </row>
    <row r="13" spans="1:4" x14ac:dyDescent="0.3">
      <c r="D13" s="43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E11"/>
  <sheetViews>
    <sheetView topLeftCell="A2" zoomScaleNormal="100" zoomScaleSheetLayoutView="70" workbookViewId="0">
      <selection activeCell="E4" sqref="E4"/>
    </sheetView>
  </sheetViews>
  <sheetFormatPr defaultRowHeight="14.4" x14ac:dyDescent="0.3"/>
  <cols>
    <col min="1" max="1" width="47.6640625" customWidth="1"/>
    <col min="2" max="2" width="12.88671875" customWidth="1"/>
    <col min="3" max="3" width="13" customWidth="1"/>
  </cols>
  <sheetData>
    <row r="1" spans="1:5" ht="29.25" customHeight="1" x14ac:dyDescent="0.3">
      <c r="A1" s="112" t="s">
        <v>127</v>
      </c>
      <c r="B1" s="113"/>
      <c r="C1" s="113"/>
    </row>
    <row r="2" spans="1:5" ht="29.25" customHeight="1" x14ac:dyDescent="0.3">
      <c r="A2" s="118" t="s">
        <v>128</v>
      </c>
      <c r="B2" s="113"/>
      <c r="C2" s="113"/>
    </row>
    <row r="3" spans="1:5" ht="15" thickBot="1" x14ac:dyDescent="0.35">
      <c r="E3" t="s">
        <v>465</v>
      </c>
    </row>
    <row r="4" spans="1:5" ht="15" thickBot="1" x14ac:dyDescent="0.35">
      <c r="A4" s="7"/>
      <c r="B4" s="6" t="s">
        <v>56</v>
      </c>
      <c r="C4" s="6">
        <v>2022</v>
      </c>
    </row>
    <row r="5" spans="1:5" ht="49.5" customHeight="1" thickBot="1" x14ac:dyDescent="0.35">
      <c r="A5" s="2" t="s">
        <v>129</v>
      </c>
      <c r="B5" s="2" t="s">
        <v>130</v>
      </c>
      <c r="C5" s="16"/>
    </row>
    <row r="6" spans="1:5" ht="49.5" customHeight="1" thickBot="1" x14ac:dyDescent="0.35">
      <c r="A6" s="2" t="s">
        <v>131</v>
      </c>
      <c r="B6" s="3" t="s">
        <v>123</v>
      </c>
      <c r="C6" s="16"/>
      <c r="E6" s="29"/>
    </row>
    <row r="7" spans="1:5" ht="49.5" customHeight="1" thickBot="1" x14ac:dyDescent="0.35">
      <c r="A7" s="2" t="s">
        <v>132</v>
      </c>
      <c r="B7" s="3" t="s">
        <v>123</v>
      </c>
      <c r="C7" s="16"/>
      <c r="E7" s="29"/>
    </row>
    <row r="8" spans="1:5" ht="49.5" customHeight="1" thickBot="1" x14ac:dyDescent="0.35">
      <c r="A8" s="3" t="s">
        <v>133</v>
      </c>
      <c r="B8" s="3" t="s">
        <v>123</v>
      </c>
      <c r="C8" s="16"/>
    </row>
    <row r="9" spans="1:5" ht="49.5" customHeight="1" thickBot="1" x14ac:dyDescent="0.35">
      <c r="A9" s="2" t="s">
        <v>134</v>
      </c>
      <c r="B9" s="3" t="s">
        <v>135</v>
      </c>
      <c r="C9" s="16"/>
    </row>
    <row r="10" spans="1:5" ht="49.5" customHeight="1" thickBot="1" x14ac:dyDescent="0.35">
      <c r="A10" s="3" t="s">
        <v>136</v>
      </c>
      <c r="B10" s="3" t="s">
        <v>123</v>
      </c>
      <c r="C10" s="16"/>
    </row>
    <row r="11" spans="1:5" ht="49.5" customHeight="1" thickBot="1" x14ac:dyDescent="0.35">
      <c r="A11" s="2" t="s">
        <v>137</v>
      </c>
      <c r="B11" s="3" t="s">
        <v>123</v>
      </c>
      <c r="C11" s="16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F13"/>
  <sheetViews>
    <sheetView zoomScaleNormal="100" workbookViewId="0">
      <selection activeCell="D5" sqref="D5:D13"/>
    </sheetView>
  </sheetViews>
  <sheetFormatPr defaultColWidth="9.109375" defaultRowHeight="14.4" x14ac:dyDescent="0.3"/>
  <cols>
    <col min="1" max="1" width="41.109375" style="64" customWidth="1"/>
    <col min="2" max="2" width="19" style="64" customWidth="1"/>
    <col min="3" max="3" width="17.109375" style="64" customWidth="1"/>
    <col min="4" max="4" width="13.44140625" style="64" customWidth="1"/>
    <col min="5" max="5" width="9.109375" style="64"/>
    <col min="6" max="6" width="9.109375" style="58"/>
    <col min="7" max="16384" width="9.109375" style="64"/>
  </cols>
  <sheetData>
    <row r="1" spans="1:4" ht="15.6" x14ac:dyDescent="0.3">
      <c r="A1" s="112" t="s">
        <v>138</v>
      </c>
      <c r="B1" s="119"/>
      <c r="C1" s="119"/>
      <c r="D1" s="119"/>
    </row>
    <row r="2" spans="1:4" ht="15.6" x14ac:dyDescent="0.3">
      <c r="A2" s="120" t="s">
        <v>139</v>
      </c>
      <c r="B2" s="121"/>
      <c r="C2" s="121"/>
      <c r="D2" s="121"/>
    </row>
    <row r="3" spans="1:4" ht="15" thickBot="1" x14ac:dyDescent="0.35"/>
    <row r="4" spans="1:4" ht="46.5" customHeight="1" thickBot="1" x14ac:dyDescent="0.35">
      <c r="A4" s="6" t="s">
        <v>140</v>
      </c>
      <c r="B4" s="65" t="s">
        <v>141</v>
      </c>
      <c r="C4" s="6" t="s">
        <v>142</v>
      </c>
      <c r="D4" s="65" t="s">
        <v>305</v>
      </c>
    </row>
    <row r="5" spans="1:4" ht="32.25" customHeight="1" thickBot="1" x14ac:dyDescent="0.35">
      <c r="A5" s="98" t="s">
        <v>307</v>
      </c>
      <c r="B5" s="66" t="s">
        <v>308</v>
      </c>
      <c r="C5" s="70">
        <v>1</v>
      </c>
      <c r="D5" s="101">
        <v>818571</v>
      </c>
    </row>
    <row r="6" spans="1:4" ht="32.25" customHeight="1" thickBot="1" x14ac:dyDescent="0.35">
      <c r="A6" s="37" t="s">
        <v>309</v>
      </c>
      <c r="B6" s="66" t="s">
        <v>310</v>
      </c>
      <c r="C6" s="70">
        <v>1</v>
      </c>
      <c r="D6" s="101">
        <v>54464</v>
      </c>
    </row>
    <row r="7" spans="1:4" ht="31.5" customHeight="1" thickBot="1" x14ac:dyDescent="0.35">
      <c r="A7" s="37" t="s">
        <v>311</v>
      </c>
      <c r="B7" s="66" t="s">
        <v>177</v>
      </c>
      <c r="C7" s="70">
        <v>1</v>
      </c>
      <c r="D7" s="101">
        <v>105000</v>
      </c>
    </row>
    <row r="8" spans="1:4" ht="43.5" customHeight="1" thickBot="1" x14ac:dyDescent="0.35">
      <c r="A8" s="37" t="s">
        <v>320</v>
      </c>
      <c r="B8" s="66" t="s">
        <v>321</v>
      </c>
      <c r="C8" s="70">
        <v>0.5</v>
      </c>
      <c r="D8" s="101">
        <v>0</v>
      </c>
    </row>
    <row r="9" spans="1:4" ht="32.25" customHeight="1" thickBot="1" x14ac:dyDescent="0.35">
      <c r="A9" s="37" t="s">
        <v>312</v>
      </c>
      <c r="B9" s="66" t="s">
        <v>313</v>
      </c>
      <c r="C9" s="70">
        <v>1</v>
      </c>
      <c r="D9" s="101">
        <v>46794</v>
      </c>
    </row>
    <row r="10" spans="1:4" ht="47.4" thickBot="1" x14ac:dyDescent="0.35">
      <c r="A10" s="37" t="s">
        <v>314</v>
      </c>
      <c r="B10" s="66" t="s">
        <v>315</v>
      </c>
      <c r="C10" s="71">
        <v>8.9700000000000002E-2</v>
      </c>
      <c r="D10" s="101">
        <v>4896548</v>
      </c>
    </row>
    <row r="11" spans="1:4" ht="33" customHeight="1" thickBot="1" x14ac:dyDescent="0.35">
      <c r="A11" s="37" t="s">
        <v>316</v>
      </c>
      <c r="B11" s="66" t="s">
        <v>308</v>
      </c>
      <c r="C11" s="71">
        <v>0.245</v>
      </c>
      <c r="D11" s="101">
        <v>329177</v>
      </c>
    </row>
    <row r="12" spans="1:4" ht="33.75" customHeight="1" thickBot="1" x14ac:dyDescent="0.35">
      <c r="A12" s="37" t="s">
        <v>317</v>
      </c>
      <c r="B12" s="66" t="s">
        <v>318</v>
      </c>
      <c r="C12" s="72">
        <v>5.1999999999999998E-3</v>
      </c>
      <c r="D12" s="101">
        <v>840</v>
      </c>
    </row>
    <row r="13" spans="1:4" ht="15" customHeight="1" thickBot="1" x14ac:dyDescent="0.35">
      <c r="A13" s="37" t="s">
        <v>462</v>
      </c>
      <c r="B13" s="66" t="s">
        <v>463</v>
      </c>
      <c r="C13" s="71">
        <v>0.2</v>
      </c>
      <c r="D13" s="101">
        <v>0</v>
      </c>
    </row>
  </sheetData>
  <mergeCells count="2">
    <mergeCell ref="A1:D1"/>
    <mergeCell ref="A2:D2"/>
  </mergeCells>
  <pageMargins left="0.7" right="0.7" top="0.75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G133"/>
  <sheetViews>
    <sheetView zoomScaleNormal="100" workbookViewId="0">
      <selection activeCell="C5" sqref="C5"/>
    </sheetView>
  </sheetViews>
  <sheetFormatPr defaultRowHeight="14.4" x14ac:dyDescent="0.3"/>
  <cols>
    <col min="1" max="1" width="28.88671875" customWidth="1"/>
    <col min="2" max="2" width="11.6640625" bestFit="1" customWidth="1"/>
    <col min="3" max="3" width="13.109375" customWidth="1"/>
    <col min="4" max="4" width="13.5546875" customWidth="1"/>
    <col min="5" max="5" width="10.88671875" bestFit="1" customWidth="1"/>
    <col min="6" max="6" width="15.88671875" customWidth="1"/>
    <col min="7" max="7" width="16.6640625" customWidth="1"/>
  </cols>
  <sheetData>
    <row r="1" spans="1:7" ht="15.6" x14ac:dyDescent="0.3">
      <c r="A1" s="112" t="s">
        <v>143</v>
      </c>
      <c r="B1" s="113"/>
      <c r="C1" s="113"/>
      <c r="D1" s="113"/>
      <c r="E1" s="113"/>
      <c r="F1" s="113"/>
      <c r="G1" s="113"/>
    </row>
    <row r="2" spans="1:7" ht="15.6" x14ac:dyDescent="0.3">
      <c r="A2" s="120" t="s">
        <v>144</v>
      </c>
      <c r="B2" s="115"/>
      <c r="C2" s="115"/>
      <c r="D2" s="115"/>
      <c r="E2" s="115"/>
      <c r="F2" s="115"/>
      <c r="G2" s="115"/>
    </row>
    <row r="3" spans="1:7" ht="15" thickBot="1" x14ac:dyDescent="0.35"/>
    <row r="4" spans="1:7" ht="83.4" thickBot="1" x14ac:dyDescent="0.35">
      <c r="A4" s="8"/>
      <c r="B4" s="9" t="s">
        <v>166</v>
      </c>
      <c r="C4" s="9" t="s">
        <v>167</v>
      </c>
      <c r="D4" s="9" t="s">
        <v>168</v>
      </c>
      <c r="E4" s="4" t="s">
        <v>169</v>
      </c>
      <c r="F4" s="9" t="s">
        <v>170</v>
      </c>
      <c r="G4" s="4" t="s">
        <v>457</v>
      </c>
    </row>
    <row r="5" spans="1:7" ht="16.2" thickBot="1" x14ac:dyDescent="0.35">
      <c r="A5" s="25" t="s">
        <v>328</v>
      </c>
      <c r="B5" s="18" t="s">
        <v>178</v>
      </c>
      <c r="C5" s="1">
        <v>196</v>
      </c>
      <c r="D5" s="13">
        <v>0</v>
      </c>
      <c r="E5" s="13"/>
      <c r="F5" s="73">
        <v>31407</v>
      </c>
      <c r="G5" s="74">
        <v>9792.777</v>
      </c>
    </row>
    <row r="6" spans="1:7" ht="16.2" thickBot="1" x14ac:dyDescent="0.35">
      <c r="A6" s="25" t="s">
        <v>329</v>
      </c>
      <c r="B6" s="18" t="s">
        <v>179</v>
      </c>
      <c r="C6" s="13">
        <v>1</v>
      </c>
      <c r="D6" s="13">
        <v>0</v>
      </c>
      <c r="E6" s="13"/>
      <c r="F6" s="75">
        <v>3854</v>
      </c>
      <c r="G6" s="76">
        <v>1598.796</v>
      </c>
    </row>
    <row r="7" spans="1:7" ht="16.2" thickBot="1" x14ac:dyDescent="0.35">
      <c r="A7" s="25" t="s">
        <v>330</v>
      </c>
      <c r="B7" s="18" t="s">
        <v>180</v>
      </c>
      <c r="C7" s="13">
        <v>1</v>
      </c>
      <c r="D7" s="13">
        <v>0</v>
      </c>
      <c r="E7" s="13">
        <v>0.17</v>
      </c>
      <c r="F7" s="13">
        <v>0</v>
      </c>
      <c r="G7" s="75">
        <v>1694.64</v>
      </c>
    </row>
    <row r="8" spans="1:7" ht="16.2" thickBot="1" x14ac:dyDescent="0.35">
      <c r="A8" s="25" t="s">
        <v>331</v>
      </c>
      <c r="B8" s="18" t="s">
        <v>181</v>
      </c>
      <c r="C8" s="13">
        <v>216</v>
      </c>
      <c r="D8" s="13">
        <v>0</v>
      </c>
      <c r="E8" s="13"/>
      <c r="F8" s="75">
        <v>29715</v>
      </c>
      <c r="G8" s="75">
        <v>9543.5159999999996</v>
      </c>
    </row>
    <row r="9" spans="1:7" ht="16.2" thickBot="1" x14ac:dyDescent="0.35">
      <c r="A9" s="25" t="s">
        <v>332</v>
      </c>
      <c r="B9" s="18" t="s">
        <v>182</v>
      </c>
      <c r="C9" s="13">
        <v>195</v>
      </c>
      <c r="D9" s="13">
        <v>0</v>
      </c>
      <c r="E9" s="13"/>
      <c r="F9" s="75">
        <v>27126</v>
      </c>
      <c r="G9" s="75">
        <v>8775.5010000000002</v>
      </c>
    </row>
    <row r="10" spans="1:7" ht="16.2" thickBot="1" x14ac:dyDescent="0.35">
      <c r="A10" s="25" t="s">
        <v>333</v>
      </c>
      <c r="B10" s="18" t="s">
        <v>183</v>
      </c>
      <c r="C10" s="13">
        <v>1</v>
      </c>
      <c r="D10" s="13">
        <v>0</v>
      </c>
      <c r="E10" s="13"/>
      <c r="F10" s="75">
        <v>14823</v>
      </c>
      <c r="G10" s="75">
        <v>6149.1719999999996</v>
      </c>
    </row>
    <row r="11" spans="1:7" ht="16.2" thickBot="1" x14ac:dyDescent="0.35">
      <c r="A11" s="25" t="s">
        <v>334</v>
      </c>
      <c r="B11" s="18" t="s">
        <v>184</v>
      </c>
      <c r="C11" s="13">
        <v>196</v>
      </c>
      <c r="D11" s="13">
        <v>196</v>
      </c>
      <c r="E11" s="13"/>
      <c r="F11" s="75">
        <v>28521</v>
      </c>
      <c r="G11" s="75">
        <v>8876.49</v>
      </c>
    </row>
    <row r="12" spans="1:7" ht="16.2" thickBot="1" x14ac:dyDescent="0.35">
      <c r="A12" s="25" t="s">
        <v>335</v>
      </c>
      <c r="B12" s="18" t="s">
        <v>185</v>
      </c>
      <c r="C12" s="13">
        <v>196</v>
      </c>
      <c r="D12" s="13">
        <v>0</v>
      </c>
      <c r="E12" s="13"/>
      <c r="F12" s="75">
        <v>25255</v>
      </c>
      <c r="G12" s="75">
        <v>8125.0020000000004</v>
      </c>
    </row>
    <row r="13" spans="1:7" ht="16.2" thickBot="1" x14ac:dyDescent="0.35">
      <c r="A13" s="25" t="s">
        <v>336</v>
      </c>
      <c r="B13" s="18" t="s">
        <v>186</v>
      </c>
      <c r="C13" s="13">
        <v>190</v>
      </c>
      <c r="D13" s="13">
        <v>0</v>
      </c>
      <c r="E13" s="13"/>
      <c r="F13" s="75">
        <v>28459</v>
      </c>
      <c r="G13" s="75">
        <v>10047.183000000001</v>
      </c>
    </row>
    <row r="14" spans="1:7" ht="16.2" thickBot="1" x14ac:dyDescent="0.35">
      <c r="A14" s="25" t="s">
        <v>337</v>
      </c>
      <c r="B14" s="18" t="s">
        <v>187</v>
      </c>
      <c r="C14" s="13">
        <v>193</v>
      </c>
      <c r="D14" s="13">
        <v>0</v>
      </c>
      <c r="E14" s="13"/>
      <c r="F14" s="75">
        <v>30987</v>
      </c>
      <c r="G14" s="75">
        <v>8253.0930000000008</v>
      </c>
    </row>
    <row r="15" spans="1:7" ht="16.2" thickBot="1" x14ac:dyDescent="0.35">
      <c r="A15" s="25" t="s">
        <v>338</v>
      </c>
      <c r="B15" s="18" t="s">
        <v>188</v>
      </c>
      <c r="C15" s="13">
        <v>379</v>
      </c>
      <c r="D15" s="13">
        <v>0</v>
      </c>
      <c r="E15" s="13"/>
      <c r="F15" s="75">
        <v>49752</v>
      </c>
      <c r="G15" s="75">
        <v>16101.378000000001</v>
      </c>
    </row>
    <row r="16" spans="1:7" ht="16.2" thickBot="1" x14ac:dyDescent="0.35">
      <c r="A16" s="25" t="s">
        <v>339</v>
      </c>
      <c r="B16" s="18" t="s">
        <v>189</v>
      </c>
      <c r="C16" s="13">
        <v>1</v>
      </c>
      <c r="D16" s="13">
        <v>0</v>
      </c>
      <c r="E16" s="13">
        <v>0.23</v>
      </c>
      <c r="F16" s="13">
        <v>0</v>
      </c>
      <c r="G16" s="75">
        <v>2292.7440000000001</v>
      </c>
    </row>
    <row r="17" spans="1:7" ht="16.2" thickBot="1" x14ac:dyDescent="0.35">
      <c r="A17" s="25" t="s">
        <v>340</v>
      </c>
      <c r="B17" s="18" t="s">
        <v>190</v>
      </c>
      <c r="C17" s="13">
        <v>277</v>
      </c>
      <c r="D17" s="13">
        <v>0</v>
      </c>
      <c r="E17" s="13"/>
      <c r="F17" s="75">
        <v>41584</v>
      </c>
      <c r="G17" s="75">
        <v>13631.49</v>
      </c>
    </row>
    <row r="18" spans="1:7" ht="16.2" thickBot="1" x14ac:dyDescent="0.35">
      <c r="A18" s="25" t="s">
        <v>341</v>
      </c>
      <c r="B18" s="18" t="s">
        <v>191</v>
      </c>
      <c r="C18" s="13">
        <v>196</v>
      </c>
      <c r="D18" s="13">
        <v>196</v>
      </c>
      <c r="E18" s="13"/>
      <c r="F18" s="75">
        <v>28187</v>
      </c>
      <c r="G18" s="75">
        <v>8840.0679999999993</v>
      </c>
    </row>
    <row r="19" spans="1:7" ht="16.2" thickBot="1" x14ac:dyDescent="0.35">
      <c r="A19" s="25" t="s">
        <v>342</v>
      </c>
      <c r="B19" s="18" t="s">
        <v>192</v>
      </c>
      <c r="C19" s="13">
        <v>199</v>
      </c>
      <c r="D19" s="13">
        <v>199</v>
      </c>
      <c r="E19" s="13"/>
      <c r="F19" s="75">
        <v>27862</v>
      </c>
      <c r="G19" s="75">
        <v>8662.8739999999998</v>
      </c>
    </row>
    <row r="20" spans="1:7" ht="16.2" thickBot="1" x14ac:dyDescent="0.35">
      <c r="A20" s="25" t="s">
        <v>343</v>
      </c>
      <c r="B20" s="18" t="s">
        <v>193</v>
      </c>
      <c r="C20" s="13">
        <v>204</v>
      </c>
      <c r="D20" s="13">
        <v>132</v>
      </c>
      <c r="E20" s="13"/>
      <c r="F20" s="75">
        <v>27489</v>
      </c>
      <c r="G20" s="75">
        <v>8699.7800000000007</v>
      </c>
    </row>
    <row r="21" spans="1:7" ht="16.2" thickBot="1" x14ac:dyDescent="0.35">
      <c r="A21" s="25" t="s">
        <v>344</v>
      </c>
      <c r="B21" s="18" t="s">
        <v>194</v>
      </c>
      <c r="C21" s="13">
        <v>1</v>
      </c>
      <c r="D21" s="13">
        <v>0</v>
      </c>
      <c r="E21" s="13"/>
      <c r="F21" s="75">
        <v>4670</v>
      </c>
      <c r="G21" s="75">
        <v>1937.3040000000001</v>
      </c>
    </row>
    <row r="22" spans="1:7" ht="16.2" thickBot="1" x14ac:dyDescent="0.35">
      <c r="A22" s="25" t="s">
        <v>345</v>
      </c>
      <c r="B22" s="18" t="s">
        <v>195</v>
      </c>
      <c r="C22" s="13">
        <v>1</v>
      </c>
      <c r="D22" s="13">
        <v>0</v>
      </c>
      <c r="E22" s="13"/>
      <c r="F22" s="75">
        <v>3857</v>
      </c>
      <c r="G22" s="75">
        <v>1600.0319999999999</v>
      </c>
    </row>
    <row r="23" spans="1:7" ht="16.2" thickBot="1" x14ac:dyDescent="0.35">
      <c r="A23" s="25" t="s">
        <v>346</v>
      </c>
      <c r="B23" s="18" t="s">
        <v>196</v>
      </c>
      <c r="C23" s="13">
        <v>192</v>
      </c>
      <c r="D23" s="13">
        <v>0</v>
      </c>
      <c r="E23" s="13"/>
      <c r="F23" s="75">
        <v>27093</v>
      </c>
      <c r="G23" s="75">
        <v>9283.4570000000003</v>
      </c>
    </row>
    <row r="24" spans="1:7" ht="16.2" thickBot="1" x14ac:dyDescent="0.35">
      <c r="A24" s="25" t="s">
        <v>347</v>
      </c>
      <c r="B24" s="18" t="s">
        <v>197</v>
      </c>
      <c r="C24" s="13">
        <v>199</v>
      </c>
      <c r="D24" s="13">
        <v>0</v>
      </c>
      <c r="E24" s="13"/>
      <c r="F24" s="75">
        <v>28244</v>
      </c>
      <c r="G24" s="75">
        <v>9152.0619999999999</v>
      </c>
    </row>
    <row r="25" spans="1:7" ht="16.2" thickBot="1" x14ac:dyDescent="0.35">
      <c r="A25" s="25" t="s">
        <v>348</v>
      </c>
      <c r="B25" s="18" t="s">
        <v>198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ht="16.2" thickBot="1" x14ac:dyDescent="0.35">
      <c r="A26" s="25" t="s">
        <v>349</v>
      </c>
      <c r="B26" s="18" t="s">
        <v>199</v>
      </c>
      <c r="C26" s="13">
        <v>121</v>
      </c>
      <c r="D26" s="13">
        <v>0</v>
      </c>
      <c r="E26" s="13"/>
      <c r="F26" s="75">
        <v>18436</v>
      </c>
      <c r="G26" s="75">
        <v>5780.58</v>
      </c>
    </row>
    <row r="27" spans="1:7" ht="16.2" thickBot="1" x14ac:dyDescent="0.35">
      <c r="A27" s="25" t="s">
        <v>350</v>
      </c>
      <c r="B27" s="18" t="s">
        <v>200</v>
      </c>
      <c r="C27" s="13">
        <v>62</v>
      </c>
      <c r="D27" s="13">
        <v>0</v>
      </c>
      <c r="E27" s="13"/>
      <c r="F27" s="75">
        <v>7573</v>
      </c>
      <c r="G27" s="75">
        <v>2446.989</v>
      </c>
    </row>
    <row r="28" spans="1:7" ht="16.2" thickBot="1" x14ac:dyDescent="0.35">
      <c r="A28" s="25" t="s">
        <v>351</v>
      </c>
      <c r="B28" s="18" t="s">
        <v>201</v>
      </c>
      <c r="C28" s="13">
        <v>120</v>
      </c>
      <c r="D28" s="13">
        <v>0</v>
      </c>
      <c r="E28" s="13"/>
      <c r="F28" s="75">
        <v>16760</v>
      </c>
      <c r="G28" s="75">
        <v>5419.4639999999999</v>
      </c>
    </row>
    <row r="29" spans="1:7" ht="16.2" thickBot="1" x14ac:dyDescent="0.35">
      <c r="A29" s="25" t="s">
        <v>352</v>
      </c>
      <c r="B29" s="18" t="s">
        <v>202</v>
      </c>
      <c r="C29" s="13">
        <v>64</v>
      </c>
      <c r="D29" s="13">
        <v>0</v>
      </c>
      <c r="E29" s="13"/>
      <c r="F29" s="75">
        <v>7636</v>
      </c>
      <c r="G29" s="75">
        <v>2451.777</v>
      </c>
    </row>
    <row r="30" spans="1:7" ht="16.2" thickBot="1" x14ac:dyDescent="0.35">
      <c r="A30" s="25" t="s">
        <v>353</v>
      </c>
      <c r="B30" s="18" t="s">
        <v>203</v>
      </c>
      <c r="C30" s="13">
        <v>120</v>
      </c>
      <c r="D30" s="13">
        <v>0</v>
      </c>
      <c r="E30" s="13"/>
      <c r="F30" s="75">
        <v>16760</v>
      </c>
      <c r="G30" s="75">
        <v>5382.2250000000004</v>
      </c>
    </row>
    <row r="31" spans="1:7" ht="16.2" thickBot="1" x14ac:dyDescent="0.35">
      <c r="A31" s="25" t="s">
        <v>354</v>
      </c>
      <c r="B31" s="18" t="s">
        <v>204</v>
      </c>
      <c r="C31" s="13">
        <v>60</v>
      </c>
      <c r="D31" s="13">
        <v>0</v>
      </c>
      <c r="E31" s="13"/>
      <c r="F31" s="75">
        <v>7489</v>
      </c>
      <c r="G31" s="75">
        <v>2392.8000000000002</v>
      </c>
    </row>
    <row r="32" spans="1:7" ht="16.2" thickBot="1" x14ac:dyDescent="0.35">
      <c r="A32" s="25" t="s">
        <v>355</v>
      </c>
      <c r="B32" s="18" t="s">
        <v>205</v>
      </c>
      <c r="C32" s="13">
        <v>120</v>
      </c>
      <c r="D32" s="13">
        <v>0</v>
      </c>
      <c r="E32" s="13"/>
      <c r="F32" s="75">
        <v>16440</v>
      </c>
      <c r="G32" s="75">
        <v>5284.5659999999998</v>
      </c>
    </row>
    <row r="33" spans="1:7" ht="16.2" thickBot="1" x14ac:dyDescent="0.35">
      <c r="A33" s="25" t="s">
        <v>356</v>
      </c>
      <c r="B33" s="18" t="s">
        <v>206</v>
      </c>
      <c r="C33" s="13">
        <v>63</v>
      </c>
      <c r="D33" s="13">
        <v>0</v>
      </c>
      <c r="E33" s="13"/>
      <c r="F33" s="75">
        <v>9042</v>
      </c>
      <c r="G33" s="75">
        <v>2804.5770000000002</v>
      </c>
    </row>
    <row r="34" spans="1:7" ht="16.2" thickBot="1" x14ac:dyDescent="0.35">
      <c r="A34" s="25" t="s">
        <v>357</v>
      </c>
      <c r="B34" s="18" t="s">
        <v>207</v>
      </c>
      <c r="C34" s="13">
        <v>184</v>
      </c>
      <c r="D34" s="13">
        <v>184</v>
      </c>
      <c r="E34" s="13"/>
      <c r="F34" s="75">
        <v>28824</v>
      </c>
      <c r="G34" s="75">
        <v>8924.3160000000007</v>
      </c>
    </row>
    <row r="35" spans="1:7" ht="16.2" thickBot="1" x14ac:dyDescent="0.35">
      <c r="A35" s="25" t="s">
        <v>358</v>
      </c>
      <c r="B35" s="18" t="s">
        <v>208</v>
      </c>
      <c r="C35" s="13">
        <v>2</v>
      </c>
      <c r="D35" s="13">
        <v>2</v>
      </c>
      <c r="E35" s="13"/>
      <c r="F35" s="75">
        <v>10109</v>
      </c>
      <c r="G35" s="75">
        <v>3780.51</v>
      </c>
    </row>
    <row r="36" spans="1:7" ht="16.2" thickBot="1" x14ac:dyDescent="0.35">
      <c r="A36" s="25" t="s">
        <v>359</v>
      </c>
      <c r="B36" s="18" t="s">
        <v>209</v>
      </c>
      <c r="C36" s="13">
        <v>1</v>
      </c>
      <c r="D36" s="13">
        <v>0</v>
      </c>
      <c r="E36" s="13">
        <v>0.46</v>
      </c>
      <c r="F36" s="13"/>
      <c r="G36" s="75">
        <v>4585.4880000000003</v>
      </c>
    </row>
    <row r="37" spans="1:7" ht="16.2" thickBot="1" x14ac:dyDescent="0.35">
      <c r="A37" s="25" t="s">
        <v>360</v>
      </c>
      <c r="B37" s="18" t="s">
        <v>210</v>
      </c>
      <c r="C37" s="13">
        <v>1</v>
      </c>
      <c r="D37" s="13">
        <v>0</v>
      </c>
      <c r="E37" s="13">
        <v>0.7</v>
      </c>
      <c r="F37" s="13">
        <v>0</v>
      </c>
      <c r="G37" s="75">
        <v>6977.9160000000002</v>
      </c>
    </row>
    <row r="38" spans="1:7" ht="16.2" thickBot="1" x14ac:dyDescent="0.35">
      <c r="A38" s="25" t="s">
        <v>361</v>
      </c>
      <c r="B38" s="18" t="s">
        <v>211</v>
      </c>
      <c r="C38" s="13">
        <v>69</v>
      </c>
      <c r="D38" s="13">
        <v>0</v>
      </c>
      <c r="E38" s="13"/>
      <c r="F38" s="75">
        <v>10713</v>
      </c>
      <c r="G38" s="75">
        <v>3355.404</v>
      </c>
    </row>
    <row r="39" spans="1:7" ht="16.2" thickBot="1" x14ac:dyDescent="0.35">
      <c r="A39" s="25" t="s">
        <v>362</v>
      </c>
      <c r="B39" s="18" t="s">
        <v>212</v>
      </c>
      <c r="C39" s="13">
        <v>61</v>
      </c>
      <c r="D39" s="13">
        <v>0</v>
      </c>
      <c r="E39" s="13"/>
      <c r="F39" s="75">
        <v>8433</v>
      </c>
      <c r="G39" s="75">
        <v>2700.7829999999999</v>
      </c>
    </row>
    <row r="40" spans="1:7" ht="16.2" thickBot="1" x14ac:dyDescent="0.35">
      <c r="A40" s="25" t="s">
        <v>363</v>
      </c>
      <c r="B40" s="18" t="s">
        <v>213</v>
      </c>
      <c r="C40" s="13">
        <v>60</v>
      </c>
      <c r="D40" s="13">
        <v>0</v>
      </c>
      <c r="E40" s="13"/>
      <c r="F40" s="75">
        <v>8270</v>
      </c>
      <c r="G40" s="75">
        <v>2652.72</v>
      </c>
    </row>
    <row r="41" spans="1:7" ht="16.2" thickBot="1" x14ac:dyDescent="0.35">
      <c r="A41" s="25" t="s">
        <v>364</v>
      </c>
      <c r="B41" s="18" t="s">
        <v>214</v>
      </c>
      <c r="C41" s="13">
        <v>60</v>
      </c>
      <c r="D41" s="13">
        <v>0</v>
      </c>
      <c r="E41" s="13"/>
      <c r="F41" s="75">
        <v>8270</v>
      </c>
      <c r="G41" s="75">
        <v>2652.72</v>
      </c>
    </row>
    <row r="42" spans="1:7" ht="16.2" thickBot="1" x14ac:dyDescent="0.35">
      <c r="A42" s="25" t="s">
        <v>365</v>
      </c>
      <c r="B42" s="18" t="s">
        <v>215</v>
      </c>
      <c r="C42" s="13">
        <v>59</v>
      </c>
      <c r="D42" s="13">
        <v>0</v>
      </c>
      <c r="E42" s="13"/>
      <c r="F42" s="75">
        <v>9774</v>
      </c>
      <c r="G42" s="75">
        <v>3051.4079999999999</v>
      </c>
    </row>
    <row r="43" spans="1:7" ht="16.2" thickBot="1" x14ac:dyDescent="0.35">
      <c r="A43" s="25" t="s">
        <v>366</v>
      </c>
      <c r="B43" s="18" t="s">
        <v>216</v>
      </c>
      <c r="C43" s="13">
        <v>62</v>
      </c>
      <c r="D43" s="13">
        <v>0</v>
      </c>
      <c r="E43" s="13"/>
      <c r="F43" s="75">
        <v>8309</v>
      </c>
      <c r="G43" s="75">
        <v>2674.395</v>
      </c>
    </row>
    <row r="44" spans="1:7" ht="16.2" thickBot="1" x14ac:dyDescent="0.35">
      <c r="A44" s="25" t="s">
        <v>367</v>
      </c>
      <c r="B44" s="18" t="s">
        <v>217</v>
      </c>
      <c r="C44" s="13">
        <v>40</v>
      </c>
      <c r="D44" s="13">
        <v>0</v>
      </c>
      <c r="E44" s="13"/>
      <c r="F44" s="75">
        <v>5873</v>
      </c>
      <c r="G44" s="75">
        <v>1822.308</v>
      </c>
    </row>
    <row r="45" spans="1:7" ht="16.2" thickBot="1" x14ac:dyDescent="0.35">
      <c r="A45" s="25" t="s">
        <v>368</v>
      </c>
      <c r="B45" s="18" t="s">
        <v>218</v>
      </c>
      <c r="C45" s="13">
        <v>134</v>
      </c>
      <c r="D45" s="13">
        <v>0</v>
      </c>
      <c r="E45" s="13"/>
      <c r="F45" s="75">
        <v>19078</v>
      </c>
      <c r="G45" s="75">
        <v>6204.3869999999997</v>
      </c>
    </row>
    <row r="46" spans="1:7" ht="16.2" thickBot="1" x14ac:dyDescent="0.35">
      <c r="A46" s="25" t="s">
        <v>369</v>
      </c>
      <c r="B46" s="18" t="s">
        <v>219</v>
      </c>
      <c r="C46" s="13">
        <v>84</v>
      </c>
      <c r="D46" s="13">
        <v>0</v>
      </c>
      <c r="E46" s="13"/>
      <c r="F46" s="75">
        <v>15018</v>
      </c>
      <c r="G46" s="75">
        <v>4643.2139999999999</v>
      </c>
    </row>
    <row r="47" spans="1:7" ht="16.2" thickBot="1" x14ac:dyDescent="0.35">
      <c r="A47" s="25" t="s">
        <v>370</v>
      </c>
      <c r="B47" s="18" t="s">
        <v>220</v>
      </c>
      <c r="C47" s="13">
        <v>167</v>
      </c>
      <c r="D47" s="13">
        <v>0</v>
      </c>
      <c r="E47" s="13"/>
      <c r="F47" s="75">
        <v>22012</v>
      </c>
      <c r="G47" s="75">
        <v>6977.6350000000002</v>
      </c>
    </row>
    <row r="48" spans="1:7" ht="16.2" thickBot="1" x14ac:dyDescent="0.35">
      <c r="A48" s="25" t="s">
        <v>371</v>
      </c>
      <c r="B48" s="18" t="s">
        <v>221</v>
      </c>
      <c r="C48" s="13">
        <v>61</v>
      </c>
      <c r="D48" s="13">
        <v>61</v>
      </c>
      <c r="E48" s="13"/>
      <c r="F48" s="75">
        <v>10166</v>
      </c>
      <c r="G48" s="75">
        <v>3138.444</v>
      </c>
    </row>
    <row r="49" spans="1:7" ht="16.2" thickBot="1" x14ac:dyDescent="0.35">
      <c r="A49" s="25" t="s">
        <v>372</v>
      </c>
      <c r="B49" s="18" t="s">
        <v>222</v>
      </c>
      <c r="C49" s="13">
        <v>69</v>
      </c>
      <c r="D49" s="13">
        <v>0</v>
      </c>
      <c r="E49" s="13"/>
      <c r="F49" s="75">
        <v>10656</v>
      </c>
      <c r="G49" s="75">
        <v>3496.6619999999998</v>
      </c>
    </row>
    <row r="50" spans="1:7" ht="16.2" thickBot="1" x14ac:dyDescent="0.35">
      <c r="A50" s="25" t="s">
        <v>373</v>
      </c>
      <c r="B50" s="18" t="s">
        <v>223</v>
      </c>
      <c r="C50" s="13">
        <v>123</v>
      </c>
      <c r="D50" s="13">
        <v>0</v>
      </c>
      <c r="E50" s="13"/>
      <c r="F50" s="75">
        <v>18151</v>
      </c>
      <c r="G50" s="75">
        <v>5887.71</v>
      </c>
    </row>
    <row r="51" spans="1:7" ht="16.2" thickBot="1" x14ac:dyDescent="0.35">
      <c r="A51" s="25" t="s">
        <v>374</v>
      </c>
      <c r="B51" s="18" t="s">
        <v>224</v>
      </c>
      <c r="C51" s="13">
        <v>61</v>
      </c>
      <c r="D51" s="13">
        <v>0</v>
      </c>
      <c r="E51" s="13"/>
      <c r="F51" s="75">
        <v>9950</v>
      </c>
      <c r="G51" s="75">
        <v>3082.1260000000002</v>
      </c>
    </row>
    <row r="52" spans="1:7" ht="16.2" thickBot="1" x14ac:dyDescent="0.35">
      <c r="A52" s="25" t="s">
        <v>375</v>
      </c>
      <c r="B52" s="18" t="s">
        <v>225</v>
      </c>
      <c r="C52" s="13">
        <v>61</v>
      </c>
      <c r="D52" s="13">
        <v>61</v>
      </c>
      <c r="E52" s="13"/>
      <c r="F52" s="75">
        <v>9823</v>
      </c>
      <c r="G52" s="75">
        <v>3041.386</v>
      </c>
    </row>
    <row r="53" spans="1:7" ht="16.2" thickBot="1" x14ac:dyDescent="0.35">
      <c r="A53" s="25" t="s">
        <v>376</v>
      </c>
      <c r="B53" s="18" t="s">
        <v>226</v>
      </c>
      <c r="C53" s="13">
        <v>61</v>
      </c>
      <c r="D53" s="13">
        <v>61</v>
      </c>
      <c r="E53" s="13"/>
      <c r="F53" s="75">
        <v>9953</v>
      </c>
      <c r="G53" s="75">
        <v>3078.7579999999998</v>
      </c>
    </row>
    <row r="54" spans="1:7" ht="16.2" thickBot="1" x14ac:dyDescent="0.35">
      <c r="A54" s="25" t="s">
        <v>377</v>
      </c>
      <c r="B54" s="18" t="s">
        <v>227</v>
      </c>
      <c r="C54" s="13">
        <v>61</v>
      </c>
      <c r="D54" s="13">
        <v>0</v>
      </c>
      <c r="E54" s="13"/>
      <c r="F54" s="75">
        <v>9953</v>
      </c>
      <c r="G54" s="75">
        <v>3077.6759999999999</v>
      </c>
    </row>
    <row r="55" spans="1:7" ht="16.2" thickBot="1" x14ac:dyDescent="0.35">
      <c r="A55" s="25" t="s">
        <v>378</v>
      </c>
      <c r="B55" s="18" t="s">
        <v>228</v>
      </c>
      <c r="C55" s="13">
        <v>60</v>
      </c>
      <c r="D55" s="13">
        <v>0</v>
      </c>
      <c r="E55" s="13"/>
      <c r="F55" s="75">
        <v>8500</v>
      </c>
      <c r="G55" s="75">
        <v>2736.2579999999998</v>
      </c>
    </row>
    <row r="56" spans="1:7" ht="16.2" thickBot="1" x14ac:dyDescent="0.35">
      <c r="A56" s="25" t="s">
        <v>379</v>
      </c>
      <c r="B56" s="18" t="s">
        <v>229</v>
      </c>
      <c r="C56" s="13">
        <v>1</v>
      </c>
      <c r="D56" s="13">
        <v>0</v>
      </c>
      <c r="E56" s="13"/>
      <c r="F56" s="75">
        <v>3854</v>
      </c>
      <c r="G56" s="75">
        <v>1598.796</v>
      </c>
    </row>
    <row r="57" spans="1:7" ht="16.2" thickBot="1" x14ac:dyDescent="0.35">
      <c r="A57" s="25" t="s">
        <v>380</v>
      </c>
      <c r="B57" s="18" t="s">
        <v>230</v>
      </c>
      <c r="C57" s="13">
        <v>60</v>
      </c>
      <c r="D57" s="13">
        <v>0</v>
      </c>
      <c r="E57" s="13"/>
      <c r="F57" s="75">
        <v>8500</v>
      </c>
      <c r="G57" s="75">
        <v>2726.52</v>
      </c>
    </row>
    <row r="58" spans="1:7" ht="16.2" thickBot="1" x14ac:dyDescent="0.35">
      <c r="A58" s="25" t="s">
        <v>381</v>
      </c>
      <c r="B58" s="18" t="s">
        <v>231</v>
      </c>
      <c r="C58" s="13">
        <v>60</v>
      </c>
      <c r="D58" s="13">
        <v>0</v>
      </c>
      <c r="E58" s="13"/>
      <c r="F58" s="75">
        <v>8500</v>
      </c>
      <c r="G58" s="75">
        <v>2726.52</v>
      </c>
    </row>
    <row r="59" spans="1:7" ht="16.2" thickBot="1" x14ac:dyDescent="0.35">
      <c r="A59" s="25" t="s">
        <v>382</v>
      </c>
      <c r="B59" s="18" t="s">
        <v>232</v>
      </c>
      <c r="C59" s="13">
        <v>60</v>
      </c>
      <c r="D59" s="13">
        <v>0</v>
      </c>
      <c r="E59" s="13"/>
      <c r="F59" s="75">
        <v>8500</v>
      </c>
      <c r="G59" s="75">
        <v>2726.5079999999998</v>
      </c>
    </row>
    <row r="60" spans="1:7" ht="16.2" thickBot="1" x14ac:dyDescent="0.35">
      <c r="A60" s="25" t="s">
        <v>383</v>
      </c>
      <c r="B60" s="18" t="s">
        <v>233</v>
      </c>
      <c r="C60" s="13">
        <v>60</v>
      </c>
      <c r="D60" s="13">
        <v>0</v>
      </c>
      <c r="E60" s="13"/>
      <c r="F60" s="75">
        <v>8500</v>
      </c>
      <c r="G60" s="75">
        <v>2726.52</v>
      </c>
    </row>
    <row r="61" spans="1:7" ht="16.2" thickBot="1" x14ac:dyDescent="0.35">
      <c r="A61" s="25" t="s">
        <v>384</v>
      </c>
      <c r="B61" s="18" t="s">
        <v>234</v>
      </c>
      <c r="C61" s="13">
        <v>61</v>
      </c>
      <c r="D61" s="13">
        <v>0</v>
      </c>
      <c r="E61" s="13"/>
      <c r="F61" s="75">
        <v>9953</v>
      </c>
      <c r="G61" s="75">
        <v>3087.4140000000002</v>
      </c>
    </row>
    <row r="62" spans="1:7" ht="16.2" thickBot="1" x14ac:dyDescent="0.35">
      <c r="A62" s="25" t="s">
        <v>385</v>
      </c>
      <c r="B62" s="18" t="s">
        <v>235</v>
      </c>
      <c r="C62" s="13">
        <v>61</v>
      </c>
      <c r="D62" s="13">
        <v>0</v>
      </c>
      <c r="E62" s="13"/>
      <c r="F62" s="75">
        <v>9953</v>
      </c>
      <c r="G62" s="75">
        <v>3077.6759999999999</v>
      </c>
    </row>
    <row r="63" spans="1:7" ht="16.2" thickBot="1" x14ac:dyDescent="0.35">
      <c r="A63" s="25" t="s">
        <v>386</v>
      </c>
      <c r="B63" s="18" t="s">
        <v>236</v>
      </c>
      <c r="C63" s="13">
        <v>60</v>
      </c>
      <c r="D63" s="13">
        <v>60</v>
      </c>
      <c r="E63" s="13"/>
      <c r="F63" s="75">
        <v>8500</v>
      </c>
      <c r="G63" s="75">
        <v>2736.2579999999998</v>
      </c>
    </row>
    <row r="64" spans="1:7" ht="16.2" thickBot="1" x14ac:dyDescent="0.35">
      <c r="A64" s="25" t="s">
        <v>387</v>
      </c>
      <c r="B64" s="18" t="s">
        <v>237</v>
      </c>
      <c r="C64" s="13">
        <v>123</v>
      </c>
      <c r="D64" s="13">
        <v>0</v>
      </c>
      <c r="E64" s="13"/>
      <c r="F64" s="75">
        <v>17152</v>
      </c>
      <c r="G64" s="75">
        <v>5475.5039999999999</v>
      </c>
    </row>
    <row r="65" spans="1:7" ht="16.2" thickBot="1" x14ac:dyDescent="0.35">
      <c r="A65" s="25" t="s">
        <v>388</v>
      </c>
      <c r="B65" s="18" t="s">
        <v>238</v>
      </c>
      <c r="C65" s="13">
        <v>61</v>
      </c>
      <c r="D65" s="13">
        <v>0</v>
      </c>
      <c r="E65" s="13"/>
      <c r="F65" s="75">
        <v>9599</v>
      </c>
      <c r="G65" s="75">
        <v>3001.404</v>
      </c>
    </row>
    <row r="66" spans="1:7" ht="16.2" thickBot="1" x14ac:dyDescent="0.35">
      <c r="A66" s="25" t="s">
        <v>389</v>
      </c>
      <c r="B66" s="18" t="s">
        <v>239</v>
      </c>
      <c r="C66" s="13">
        <v>30</v>
      </c>
      <c r="D66" s="13">
        <v>0</v>
      </c>
      <c r="E66" s="13"/>
      <c r="F66" s="75">
        <v>4310</v>
      </c>
      <c r="G66" s="75">
        <v>1382.4</v>
      </c>
    </row>
    <row r="67" spans="1:7" ht="16.2" thickBot="1" x14ac:dyDescent="0.35">
      <c r="A67" s="25" t="s">
        <v>390</v>
      </c>
      <c r="B67" s="18" t="s">
        <v>240</v>
      </c>
      <c r="C67" s="13">
        <v>31</v>
      </c>
      <c r="D67" s="13">
        <v>0</v>
      </c>
      <c r="E67" s="13"/>
      <c r="F67" s="75">
        <v>5083</v>
      </c>
      <c r="G67" s="75">
        <v>1569.2159999999999</v>
      </c>
    </row>
    <row r="68" spans="1:7" ht="16.2" thickBot="1" x14ac:dyDescent="0.35">
      <c r="A68" s="25" t="s">
        <v>391</v>
      </c>
      <c r="B68" s="18" t="s">
        <v>241</v>
      </c>
      <c r="C68" s="13">
        <v>60</v>
      </c>
      <c r="D68" s="13">
        <v>0</v>
      </c>
      <c r="E68" s="13"/>
      <c r="F68" s="75">
        <v>8620</v>
      </c>
      <c r="G68" s="75">
        <v>2772.7020000000002</v>
      </c>
    </row>
    <row r="69" spans="1:7" ht="16.2" thickBot="1" x14ac:dyDescent="0.35">
      <c r="A69" s="25" t="s">
        <v>392</v>
      </c>
      <c r="B69" s="18" t="s">
        <v>242</v>
      </c>
      <c r="C69" s="13">
        <v>75</v>
      </c>
      <c r="D69" s="13">
        <v>0</v>
      </c>
      <c r="E69" s="13"/>
      <c r="F69" s="75">
        <v>6276</v>
      </c>
      <c r="G69" s="75">
        <v>2084.0250000000001</v>
      </c>
    </row>
    <row r="70" spans="1:7" ht="16.2" thickBot="1" x14ac:dyDescent="0.35">
      <c r="A70" s="25" t="s">
        <v>393</v>
      </c>
      <c r="B70" s="18" t="s">
        <v>243</v>
      </c>
      <c r="C70" s="13">
        <v>71</v>
      </c>
      <c r="D70" s="13">
        <v>0</v>
      </c>
      <c r="E70" s="13"/>
      <c r="F70" s="75">
        <v>10112</v>
      </c>
      <c r="G70" s="75">
        <v>3298.5909999999999</v>
      </c>
    </row>
    <row r="71" spans="1:7" ht="16.2" thickBot="1" x14ac:dyDescent="0.35">
      <c r="A71" s="25" t="s">
        <v>394</v>
      </c>
      <c r="B71" s="18" t="s">
        <v>244</v>
      </c>
      <c r="C71" s="13">
        <v>82</v>
      </c>
      <c r="D71" s="13">
        <v>0</v>
      </c>
      <c r="E71" s="13"/>
      <c r="F71" s="75">
        <v>12012</v>
      </c>
      <c r="G71" s="75">
        <v>3829.116</v>
      </c>
    </row>
    <row r="72" spans="1:7" ht="16.2" thickBot="1" x14ac:dyDescent="0.35">
      <c r="A72" s="25" t="s">
        <v>395</v>
      </c>
      <c r="B72" s="18" t="s">
        <v>245</v>
      </c>
      <c r="C72" s="13">
        <v>61</v>
      </c>
      <c r="D72" s="13">
        <v>0</v>
      </c>
      <c r="E72" s="13"/>
      <c r="F72" s="75">
        <v>9599</v>
      </c>
      <c r="G72" s="75">
        <v>3001.404</v>
      </c>
    </row>
    <row r="73" spans="1:7" ht="16.2" thickBot="1" x14ac:dyDescent="0.35">
      <c r="A73" s="25" t="s">
        <v>396</v>
      </c>
      <c r="B73" s="18" t="s">
        <v>246</v>
      </c>
      <c r="C73" s="13">
        <v>1</v>
      </c>
      <c r="D73" s="13">
        <v>0</v>
      </c>
      <c r="E73" s="13"/>
      <c r="F73" s="75">
        <v>1198</v>
      </c>
      <c r="G73" s="75">
        <v>496.98</v>
      </c>
    </row>
    <row r="74" spans="1:7" ht="16.2" thickBot="1" x14ac:dyDescent="0.35">
      <c r="A74" s="25" t="s">
        <v>397</v>
      </c>
      <c r="B74" s="18" t="s">
        <v>247</v>
      </c>
      <c r="C74" s="13">
        <v>174</v>
      </c>
      <c r="D74" s="13">
        <v>0</v>
      </c>
      <c r="E74" s="13"/>
      <c r="F74" s="75">
        <v>28546</v>
      </c>
      <c r="G74" s="75">
        <v>8954.7870000000003</v>
      </c>
    </row>
    <row r="75" spans="1:7" ht="16.2" thickBot="1" x14ac:dyDescent="0.35">
      <c r="A75" s="25" t="s">
        <v>398</v>
      </c>
      <c r="B75" s="18" t="s">
        <v>248</v>
      </c>
      <c r="C75" s="13">
        <v>1</v>
      </c>
      <c r="D75" s="13">
        <v>0</v>
      </c>
      <c r="E75" s="13">
        <v>0.93400000000000005</v>
      </c>
      <c r="F75" s="13">
        <v>0</v>
      </c>
      <c r="G75" s="75">
        <v>8534.6579999999994</v>
      </c>
    </row>
    <row r="76" spans="1:7" ht="16.2" thickBot="1" x14ac:dyDescent="0.35">
      <c r="A76" s="25" t="s">
        <v>399</v>
      </c>
      <c r="B76" s="18" t="s">
        <v>249</v>
      </c>
      <c r="C76" s="13">
        <v>1</v>
      </c>
      <c r="D76" s="13">
        <v>0</v>
      </c>
      <c r="E76" s="13">
        <v>0.93400000000000005</v>
      </c>
      <c r="F76" s="13">
        <v>0</v>
      </c>
      <c r="G76" s="75">
        <v>9310.5360000000001</v>
      </c>
    </row>
    <row r="77" spans="1:7" ht="16.2" thickBot="1" x14ac:dyDescent="0.35">
      <c r="A77" s="25" t="s">
        <v>400</v>
      </c>
      <c r="B77" s="18" t="s">
        <v>250</v>
      </c>
      <c r="C77" s="13">
        <v>61</v>
      </c>
      <c r="D77" s="13">
        <v>0</v>
      </c>
      <c r="E77" s="13"/>
      <c r="F77" s="75">
        <v>9599</v>
      </c>
      <c r="G77" s="75">
        <v>3001.404</v>
      </c>
    </row>
    <row r="78" spans="1:7" ht="16.2" thickBot="1" x14ac:dyDescent="0.35">
      <c r="A78" s="25" t="s">
        <v>401</v>
      </c>
      <c r="B78" s="18" t="s">
        <v>251</v>
      </c>
      <c r="C78" s="13">
        <v>148</v>
      </c>
      <c r="D78" s="13">
        <v>0</v>
      </c>
      <c r="E78" s="13"/>
      <c r="F78" s="75">
        <v>21220</v>
      </c>
      <c r="G78" s="75">
        <v>6906.1019999999999</v>
      </c>
    </row>
    <row r="79" spans="1:7" ht="16.2" thickBot="1" x14ac:dyDescent="0.35">
      <c r="A79" s="25" t="s">
        <v>402</v>
      </c>
      <c r="B79" s="18" t="s">
        <v>304</v>
      </c>
      <c r="C79" s="13">
        <v>1</v>
      </c>
      <c r="D79" s="13">
        <v>0</v>
      </c>
      <c r="E79" s="13"/>
      <c r="F79" s="75">
        <v>3233</v>
      </c>
      <c r="G79" s="75">
        <v>1010.64</v>
      </c>
    </row>
    <row r="80" spans="1:7" ht="16.2" thickBot="1" x14ac:dyDescent="0.35">
      <c r="A80" s="25" t="s">
        <v>403</v>
      </c>
      <c r="B80" s="18" t="s">
        <v>252</v>
      </c>
      <c r="C80" s="13">
        <v>1</v>
      </c>
      <c r="D80" s="13">
        <v>0</v>
      </c>
      <c r="E80" s="13">
        <v>0.06</v>
      </c>
      <c r="F80" s="13">
        <v>0</v>
      </c>
      <c r="G80" s="75">
        <v>598.10400000000004</v>
      </c>
    </row>
    <row r="81" spans="1:7" ht="16.2" thickBot="1" x14ac:dyDescent="0.35">
      <c r="A81" s="25" t="s">
        <v>404</v>
      </c>
      <c r="B81" s="18" t="s">
        <v>253</v>
      </c>
      <c r="C81" s="13">
        <v>1</v>
      </c>
      <c r="D81" s="13">
        <v>0</v>
      </c>
      <c r="E81" s="13">
        <v>0.21</v>
      </c>
      <c r="F81" s="13">
        <v>0</v>
      </c>
      <c r="G81" s="75">
        <v>1268.712</v>
      </c>
    </row>
    <row r="82" spans="1:7" ht="16.2" thickBot="1" x14ac:dyDescent="0.35">
      <c r="A82" s="25" t="s">
        <v>405</v>
      </c>
      <c r="B82" s="18" t="s">
        <v>254</v>
      </c>
      <c r="C82" s="13">
        <v>57</v>
      </c>
      <c r="D82" s="13">
        <v>0</v>
      </c>
      <c r="E82" s="13"/>
      <c r="F82" s="75">
        <v>7332</v>
      </c>
      <c r="G82" s="75">
        <v>2407.5839999999998</v>
      </c>
    </row>
    <row r="83" spans="1:7" ht="16.2" thickBot="1" x14ac:dyDescent="0.35">
      <c r="A83" s="25" t="s">
        <v>406</v>
      </c>
      <c r="B83" s="18" t="s">
        <v>255</v>
      </c>
      <c r="C83" s="13">
        <v>121</v>
      </c>
      <c r="D83" s="13">
        <v>0</v>
      </c>
      <c r="E83" s="13"/>
      <c r="F83" s="75">
        <v>13431</v>
      </c>
      <c r="G83" s="75">
        <v>3309.9859999999999</v>
      </c>
    </row>
    <row r="84" spans="1:7" ht="16.2" thickBot="1" x14ac:dyDescent="0.35">
      <c r="A84" s="25" t="s">
        <v>407</v>
      </c>
      <c r="B84" s="18" t="s">
        <v>256</v>
      </c>
      <c r="C84" s="13">
        <v>80</v>
      </c>
      <c r="D84" s="13">
        <v>0</v>
      </c>
      <c r="E84" s="13"/>
      <c r="F84" s="75">
        <v>8768</v>
      </c>
      <c r="G84" s="75">
        <v>2803.32</v>
      </c>
    </row>
    <row r="85" spans="1:7" ht="16.2" thickBot="1" x14ac:dyDescent="0.35">
      <c r="A85" s="25" t="s">
        <v>408</v>
      </c>
      <c r="B85" s="18" t="s">
        <v>319</v>
      </c>
      <c r="C85" s="13">
        <v>8</v>
      </c>
      <c r="D85" s="13">
        <v>0</v>
      </c>
      <c r="E85" s="13"/>
      <c r="F85" s="75">
        <v>700</v>
      </c>
      <c r="G85" s="75">
        <v>241.65199999999999</v>
      </c>
    </row>
    <row r="86" spans="1:7" ht="16.2" thickBot="1" x14ac:dyDescent="0.35">
      <c r="A86" s="25" t="s">
        <v>409</v>
      </c>
      <c r="B86" s="18" t="s">
        <v>257</v>
      </c>
      <c r="C86" s="13">
        <v>82</v>
      </c>
      <c r="D86" s="13">
        <v>0</v>
      </c>
      <c r="E86" s="13"/>
      <c r="F86" s="75">
        <v>9129</v>
      </c>
      <c r="G86" s="75">
        <v>2927.136</v>
      </c>
    </row>
    <row r="87" spans="1:7" ht="16.2" thickBot="1" x14ac:dyDescent="0.35">
      <c r="A87" s="25" t="s">
        <v>410</v>
      </c>
      <c r="B87" s="18" t="s">
        <v>258</v>
      </c>
      <c r="C87" s="13">
        <v>81</v>
      </c>
      <c r="D87" s="13">
        <v>0</v>
      </c>
      <c r="E87" s="13"/>
      <c r="F87" s="75">
        <v>9098</v>
      </c>
      <c r="G87" s="75">
        <v>2210.136</v>
      </c>
    </row>
    <row r="88" spans="1:7" ht="16.2" thickBot="1" x14ac:dyDescent="0.35">
      <c r="A88" s="25" t="s">
        <v>411</v>
      </c>
      <c r="B88" s="18" t="s">
        <v>259</v>
      </c>
      <c r="C88" s="13">
        <v>8</v>
      </c>
      <c r="D88" s="13">
        <v>0</v>
      </c>
      <c r="E88" s="13"/>
      <c r="F88" s="75">
        <v>5085</v>
      </c>
      <c r="G88" s="75">
        <v>1589.58</v>
      </c>
    </row>
    <row r="89" spans="1:7" ht="16.2" thickBot="1" x14ac:dyDescent="0.35">
      <c r="A89" s="25" t="s">
        <v>412</v>
      </c>
      <c r="B89" s="18" t="s">
        <v>260</v>
      </c>
      <c r="C89" s="13">
        <v>1</v>
      </c>
      <c r="D89" s="13">
        <v>0</v>
      </c>
      <c r="E89" s="13">
        <v>9.5000000000000001E-2</v>
      </c>
      <c r="F89" s="13">
        <v>0</v>
      </c>
      <c r="G89" s="75">
        <v>947.00400000000002</v>
      </c>
    </row>
    <row r="90" spans="1:7" ht="16.2" thickBot="1" x14ac:dyDescent="0.35">
      <c r="A90" s="25" t="s">
        <v>413</v>
      </c>
      <c r="B90" s="18" t="s">
        <v>261</v>
      </c>
      <c r="C90" s="13">
        <v>61</v>
      </c>
      <c r="D90" s="13">
        <v>0</v>
      </c>
      <c r="E90" s="13"/>
      <c r="F90" s="75">
        <v>7175</v>
      </c>
      <c r="G90" s="75">
        <v>2316.8580000000002</v>
      </c>
    </row>
    <row r="91" spans="1:7" ht="16.2" thickBot="1" x14ac:dyDescent="0.35">
      <c r="A91" s="25" t="s">
        <v>414</v>
      </c>
      <c r="B91" s="18" t="s">
        <v>262</v>
      </c>
      <c r="C91" s="13">
        <v>1</v>
      </c>
      <c r="D91" s="13">
        <v>0</v>
      </c>
      <c r="E91" s="13"/>
      <c r="F91" s="13">
        <v>3812</v>
      </c>
      <c r="G91" s="75">
        <v>1191.636</v>
      </c>
    </row>
    <row r="92" spans="1:7" ht="16.2" thickBot="1" x14ac:dyDescent="0.35">
      <c r="A92" s="25" t="s">
        <v>415</v>
      </c>
      <c r="B92" s="18" t="s">
        <v>263</v>
      </c>
      <c r="C92" s="13">
        <v>21</v>
      </c>
      <c r="D92" s="13">
        <v>0</v>
      </c>
      <c r="E92" s="13"/>
      <c r="F92" s="75">
        <v>2615</v>
      </c>
      <c r="G92" s="75">
        <v>632.01599999999996</v>
      </c>
    </row>
    <row r="93" spans="1:7" ht="16.2" thickBot="1" x14ac:dyDescent="0.35">
      <c r="A93" s="25" t="s">
        <v>416</v>
      </c>
      <c r="B93" s="18" t="s">
        <v>264</v>
      </c>
      <c r="C93" s="13">
        <v>21</v>
      </c>
      <c r="D93" s="13">
        <v>0</v>
      </c>
      <c r="E93" s="13"/>
      <c r="F93" s="75">
        <v>2615</v>
      </c>
      <c r="G93" s="75">
        <v>632.01599999999996</v>
      </c>
    </row>
    <row r="94" spans="1:7" ht="16.2" thickBot="1" x14ac:dyDescent="0.35">
      <c r="A94" s="25" t="s">
        <v>417</v>
      </c>
      <c r="B94" s="18" t="s">
        <v>265</v>
      </c>
      <c r="C94" s="13">
        <v>22</v>
      </c>
      <c r="D94" s="13">
        <v>0</v>
      </c>
      <c r="E94" s="13"/>
      <c r="F94" s="75">
        <v>2607</v>
      </c>
      <c r="G94" s="75">
        <v>632.577</v>
      </c>
    </row>
    <row r="95" spans="1:7" ht="16.2" thickBot="1" x14ac:dyDescent="0.35">
      <c r="A95" s="25" t="s">
        <v>418</v>
      </c>
      <c r="B95" s="18" t="s">
        <v>266</v>
      </c>
      <c r="C95" s="13">
        <v>17</v>
      </c>
      <c r="D95" s="13">
        <v>0</v>
      </c>
      <c r="E95" s="13"/>
      <c r="F95" s="75">
        <v>3651</v>
      </c>
      <c r="G95" s="75">
        <v>975.92700000000002</v>
      </c>
    </row>
    <row r="96" spans="1:7" ht="16.2" thickBot="1" x14ac:dyDescent="0.35">
      <c r="A96" s="25" t="s">
        <v>419</v>
      </c>
      <c r="B96" s="18" t="s">
        <v>267</v>
      </c>
      <c r="C96" s="13">
        <v>10</v>
      </c>
      <c r="D96" s="13">
        <v>0</v>
      </c>
      <c r="E96" s="13"/>
      <c r="F96" s="75">
        <v>2303</v>
      </c>
      <c r="G96" s="75">
        <v>625.10699999999997</v>
      </c>
    </row>
    <row r="97" spans="1:7" ht="16.2" thickBot="1" x14ac:dyDescent="0.35">
      <c r="A97" s="25" t="s">
        <v>420</v>
      </c>
      <c r="B97" s="18" t="s">
        <v>268</v>
      </c>
      <c r="C97" s="13">
        <v>14</v>
      </c>
      <c r="D97" s="13">
        <v>0</v>
      </c>
      <c r="E97" s="13"/>
      <c r="F97" s="75">
        <v>2061</v>
      </c>
      <c r="G97" s="75">
        <v>550.48800000000006</v>
      </c>
    </row>
    <row r="98" spans="1:7" ht="16.2" thickBot="1" x14ac:dyDescent="0.35">
      <c r="A98" s="25" t="s">
        <v>421</v>
      </c>
      <c r="B98" s="18" t="s">
        <v>269</v>
      </c>
      <c r="C98" s="13">
        <v>130</v>
      </c>
      <c r="D98" s="13">
        <v>0</v>
      </c>
      <c r="E98" s="13"/>
      <c r="F98" s="75">
        <v>16756</v>
      </c>
      <c r="G98" s="75">
        <v>5244.5039999999999</v>
      </c>
    </row>
    <row r="99" spans="1:7" ht="16.2" thickBot="1" x14ac:dyDescent="0.35">
      <c r="A99" s="25" t="s">
        <v>422</v>
      </c>
      <c r="B99" s="18" t="s">
        <v>270</v>
      </c>
      <c r="C99" s="13">
        <v>16</v>
      </c>
      <c r="D99" s="13">
        <v>0</v>
      </c>
      <c r="E99" s="13"/>
      <c r="F99" s="75">
        <v>3042</v>
      </c>
      <c r="G99" s="75">
        <v>1169.9190000000001</v>
      </c>
    </row>
    <row r="100" spans="1:7" ht="16.2" thickBot="1" x14ac:dyDescent="0.35">
      <c r="A100" s="25" t="s">
        <v>423</v>
      </c>
      <c r="B100" s="18" t="s">
        <v>271</v>
      </c>
      <c r="C100" s="13">
        <v>12</v>
      </c>
      <c r="D100" s="13">
        <v>0</v>
      </c>
      <c r="E100" s="13"/>
      <c r="F100" s="75">
        <v>1510</v>
      </c>
      <c r="G100" s="75">
        <v>397.70400000000001</v>
      </c>
    </row>
    <row r="101" spans="1:7" ht="16.2" thickBot="1" x14ac:dyDescent="0.35">
      <c r="A101" s="25" t="s">
        <v>424</v>
      </c>
      <c r="B101" s="18" t="s">
        <v>272</v>
      </c>
      <c r="C101" s="13">
        <v>1</v>
      </c>
      <c r="D101" s="13">
        <v>0</v>
      </c>
      <c r="E101" s="13">
        <v>0.2</v>
      </c>
      <c r="F101" s="13">
        <v>0</v>
      </c>
      <c r="G101" s="75">
        <v>1993.692</v>
      </c>
    </row>
    <row r="102" spans="1:7" ht="16.2" thickBot="1" x14ac:dyDescent="0.35">
      <c r="A102" s="25" t="s">
        <v>425</v>
      </c>
      <c r="B102" s="18" t="s">
        <v>273</v>
      </c>
      <c r="C102" s="13">
        <v>4</v>
      </c>
      <c r="D102" s="13">
        <v>0</v>
      </c>
      <c r="E102" s="13"/>
      <c r="F102" s="75">
        <v>1623</v>
      </c>
      <c r="G102" s="75">
        <v>378.94200000000001</v>
      </c>
    </row>
    <row r="103" spans="1:7" ht="16.2" thickBot="1" x14ac:dyDescent="0.35">
      <c r="A103" s="25" t="s">
        <v>426</v>
      </c>
      <c r="B103" s="18" t="s">
        <v>274</v>
      </c>
      <c r="C103" s="13">
        <v>1</v>
      </c>
      <c r="D103" s="13">
        <v>0</v>
      </c>
      <c r="E103" s="13">
        <v>5.5E-2</v>
      </c>
      <c r="F103" s="13">
        <v>0</v>
      </c>
      <c r="G103" s="75">
        <v>614.72400000000005</v>
      </c>
    </row>
    <row r="104" spans="1:7" ht="16.2" thickBot="1" x14ac:dyDescent="0.35">
      <c r="A104" s="25" t="s">
        <v>427</v>
      </c>
      <c r="B104" s="18" t="s">
        <v>275</v>
      </c>
      <c r="C104" s="13">
        <v>1</v>
      </c>
      <c r="D104" s="13">
        <v>0</v>
      </c>
      <c r="E104" s="13"/>
      <c r="F104" s="75">
        <v>1089</v>
      </c>
      <c r="G104" s="75">
        <v>340.416</v>
      </c>
    </row>
    <row r="105" spans="1:7" ht="16.2" thickBot="1" x14ac:dyDescent="0.35">
      <c r="A105" s="25" t="s">
        <v>428</v>
      </c>
      <c r="B105" s="18" t="s">
        <v>276</v>
      </c>
      <c r="C105" s="13">
        <v>3</v>
      </c>
      <c r="D105" s="13">
        <v>0</v>
      </c>
      <c r="E105" s="13"/>
      <c r="F105" s="75">
        <v>684</v>
      </c>
      <c r="G105" s="75">
        <v>177.12</v>
      </c>
    </row>
    <row r="106" spans="1:7" ht="16.2" thickBot="1" x14ac:dyDescent="0.35">
      <c r="A106" s="25" t="s">
        <v>429</v>
      </c>
      <c r="B106" s="18" t="s">
        <v>277</v>
      </c>
      <c r="C106" s="13">
        <v>4</v>
      </c>
      <c r="D106" s="13">
        <v>0</v>
      </c>
      <c r="E106" s="13"/>
      <c r="F106" s="75">
        <v>821</v>
      </c>
      <c r="G106" s="75">
        <v>219.381</v>
      </c>
    </row>
    <row r="107" spans="1:7" ht="16.2" thickBot="1" x14ac:dyDescent="0.35">
      <c r="A107" s="25" t="s">
        <v>430</v>
      </c>
      <c r="B107" s="18" t="s">
        <v>278</v>
      </c>
      <c r="C107" s="13">
        <v>7</v>
      </c>
      <c r="D107" s="13">
        <v>0</v>
      </c>
      <c r="E107" s="13"/>
      <c r="F107" s="75">
        <v>838</v>
      </c>
      <c r="G107" s="75">
        <v>222.42599999999999</v>
      </c>
    </row>
    <row r="108" spans="1:7" ht="16.2" thickBot="1" x14ac:dyDescent="0.35">
      <c r="A108" s="25" t="s">
        <v>431</v>
      </c>
      <c r="B108" s="18" t="s">
        <v>279</v>
      </c>
      <c r="C108" s="13">
        <v>14</v>
      </c>
      <c r="D108" s="13">
        <v>0</v>
      </c>
      <c r="E108" s="13"/>
      <c r="F108" s="75">
        <v>2842</v>
      </c>
      <c r="G108" s="75">
        <v>696.12199999999996</v>
      </c>
    </row>
    <row r="109" spans="1:7" ht="16.2" thickBot="1" x14ac:dyDescent="0.35">
      <c r="A109" s="25" t="s">
        <v>432</v>
      </c>
      <c r="B109" s="18" t="s">
        <v>280</v>
      </c>
      <c r="C109" s="13">
        <v>110</v>
      </c>
      <c r="D109" s="13">
        <v>0</v>
      </c>
      <c r="E109" s="13"/>
      <c r="F109" s="75">
        <v>17447</v>
      </c>
      <c r="G109" s="75">
        <v>4110.6880000000001</v>
      </c>
    </row>
    <row r="110" spans="1:7" ht="16.2" thickBot="1" x14ac:dyDescent="0.35">
      <c r="A110" s="25" t="s">
        <v>433</v>
      </c>
      <c r="B110" s="18" t="s">
        <v>281</v>
      </c>
      <c r="C110" s="13">
        <v>60</v>
      </c>
      <c r="D110" s="13">
        <v>0</v>
      </c>
      <c r="E110" s="13"/>
      <c r="F110" s="75">
        <v>6770</v>
      </c>
      <c r="G110" s="75">
        <v>1636.2239999999999</v>
      </c>
    </row>
    <row r="111" spans="1:7" ht="16.2" thickBot="1" x14ac:dyDescent="0.35">
      <c r="A111" s="25" t="s">
        <v>434</v>
      </c>
      <c r="B111" s="18" t="s">
        <v>282</v>
      </c>
      <c r="C111" s="13">
        <v>60</v>
      </c>
      <c r="D111" s="13">
        <v>0</v>
      </c>
      <c r="E111" s="13"/>
      <c r="F111" s="75">
        <v>6810</v>
      </c>
      <c r="G111" s="75">
        <v>1645.884</v>
      </c>
    </row>
    <row r="112" spans="1:7" ht="16.2" thickBot="1" x14ac:dyDescent="0.35">
      <c r="A112" s="25" t="s">
        <v>435</v>
      </c>
      <c r="B112" s="18" t="s">
        <v>283</v>
      </c>
      <c r="C112" s="13">
        <v>60</v>
      </c>
      <c r="D112" s="13">
        <v>0</v>
      </c>
      <c r="E112" s="13"/>
      <c r="F112" s="75">
        <v>6810</v>
      </c>
      <c r="G112" s="75">
        <v>1645.884</v>
      </c>
    </row>
    <row r="113" spans="1:7" ht="16.2" thickBot="1" x14ac:dyDescent="0.35">
      <c r="A113" s="25" t="s">
        <v>436</v>
      </c>
      <c r="B113" s="18" t="s">
        <v>284</v>
      </c>
      <c r="C113" s="13">
        <v>2</v>
      </c>
      <c r="D113" s="13">
        <v>0</v>
      </c>
      <c r="E113" s="13"/>
      <c r="F113" s="75">
        <v>843</v>
      </c>
      <c r="G113" s="75">
        <v>1836.2760000000001</v>
      </c>
    </row>
    <row r="114" spans="1:7" ht="16.2" thickBot="1" x14ac:dyDescent="0.35">
      <c r="A114" s="25" t="s">
        <v>437</v>
      </c>
      <c r="B114" s="18" t="s">
        <v>285</v>
      </c>
      <c r="C114" s="13">
        <v>5</v>
      </c>
      <c r="D114" s="13">
        <v>0</v>
      </c>
      <c r="E114" s="13"/>
      <c r="F114" s="75">
        <v>4136</v>
      </c>
      <c r="G114" s="75">
        <v>263.52</v>
      </c>
    </row>
    <row r="115" spans="1:7" ht="16.2" thickBot="1" x14ac:dyDescent="0.35">
      <c r="A115" s="25" t="s">
        <v>438</v>
      </c>
      <c r="B115" s="18" t="s">
        <v>286</v>
      </c>
      <c r="C115" s="13">
        <v>60</v>
      </c>
      <c r="D115" s="13">
        <v>0</v>
      </c>
      <c r="E115" s="13"/>
      <c r="F115" s="75">
        <v>6810</v>
      </c>
      <c r="G115" s="75">
        <v>1660.14</v>
      </c>
    </row>
    <row r="116" spans="1:7" ht="16.2" thickBot="1" x14ac:dyDescent="0.35">
      <c r="A116" s="25" t="s">
        <v>439</v>
      </c>
      <c r="B116" s="18" t="s">
        <v>287</v>
      </c>
      <c r="C116" s="13">
        <v>61</v>
      </c>
      <c r="D116" s="13">
        <v>0</v>
      </c>
      <c r="E116" s="13"/>
      <c r="F116" s="75">
        <v>6859</v>
      </c>
      <c r="G116" s="75">
        <v>1657.7280000000001</v>
      </c>
    </row>
    <row r="117" spans="1:7" ht="16.2" thickBot="1" x14ac:dyDescent="0.35">
      <c r="A117" s="25" t="s">
        <v>440</v>
      </c>
      <c r="B117" s="18" t="s">
        <v>288</v>
      </c>
      <c r="C117" s="13">
        <v>61</v>
      </c>
      <c r="D117" s="13">
        <v>0</v>
      </c>
      <c r="E117" s="13"/>
      <c r="F117" s="75">
        <v>6876</v>
      </c>
      <c r="G117" s="75">
        <v>1661.8320000000001</v>
      </c>
    </row>
    <row r="118" spans="1:7" ht="16.2" thickBot="1" x14ac:dyDescent="0.35">
      <c r="A118" s="25" t="s">
        <v>441</v>
      </c>
      <c r="B118" s="18" t="s">
        <v>289</v>
      </c>
      <c r="C118" s="13">
        <v>30</v>
      </c>
      <c r="D118" s="13">
        <v>0</v>
      </c>
      <c r="E118" s="13"/>
      <c r="F118" s="75">
        <v>4507</v>
      </c>
      <c r="G118" s="75">
        <v>1445.604</v>
      </c>
    </row>
    <row r="119" spans="1:7" ht="16.2" thickBot="1" x14ac:dyDescent="0.35">
      <c r="A119" s="25" t="s">
        <v>442</v>
      </c>
      <c r="B119" s="18" t="s">
        <v>290</v>
      </c>
      <c r="C119" s="13">
        <v>45</v>
      </c>
      <c r="D119" s="13">
        <v>0</v>
      </c>
      <c r="E119" s="13"/>
      <c r="F119" s="75">
        <v>5835</v>
      </c>
      <c r="G119" s="75">
        <v>1874.2619999999999</v>
      </c>
    </row>
    <row r="120" spans="1:7" ht="16.2" thickBot="1" x14ac:dyDescent="0.35">
      <c r="A120" s="25" t="s">
        <v>443</v>
      </c>
      <c r="B120" s="18" t="s">
        <v>291</v>
      </c>
      <c r="C120" s="13">
        <v>43</v>
      </c>
      <c r="D120" s="13">
        <v>0</v>
      </c>
      <c r="E120" s="13"/>
      <c r="F120" s="75">
        <v>5787</v>
      </c>
      <c r="G120" s="75">
        <v>1866.165</v>
      </c>
    </row>
    <row r="121" spans="1:7" ht="16.2" thickBot="1" x14ac:dyDescent="0.35">
      <c r="A121" s="25" t="s">
        <v>444</v>
      </c>
      <c r="B121" s="18" t="s">
        <v>292</v>
      </c>
      <c r="C121" s="13">
        <v>42</v>
      </c>
      <c r="D121" s="13">
        <v>0</v>
      </c>
      <c r="E121" s="13"/>
      <c r="F121" s="75">
        <v>5766</v>
      </c>
      <c r="G121" s="75">
        <v>1849.4760000000001</v>
      </c>
    </row>
    <row r="122" spans="1:7" ht="16.2" thickBot="1" x14ac:dyDescent="0.35">
      <c r="A122" s="25" t="s">
        <v>445</v>
      </c>
      <c r="B122" s="18" t="s">
        <v>293</v>
      </c>
      <c r="C122" s="13">
        <v>6</v>
      </c>
      <c r="D122" s="13">
        <v>0</v>
      </c>
      <c r="E122" s="13"/>
      <c r="F122" s="75">
        <v>1349</v>
      </c>
      <c r="G122" s="75">
        <v>383.48399999999998</v>
      </c>
    </row>
    <row r="123" spans="1:7" ht="16.2" thickBot="1" x14ac:dyDescent="0.35">
      <c r="A123" s="25" t="s">
        <v>446</v>
      </c>
      <c r="B123" s="18" t="s">
        <v>294</v>
      </c>
      <c r="C123" s="13">
        <v>4</v>
      </c>
      <c r="D123" s="13">
        <v>0</v>
      </c>
      <c r="E123" s="13"/>
      <c r="F123" s="75">
        <v>983</v>
      </c>
      <c r="G123" s="75">
        <v>260.82400000000001</v>
      </c>
    </row>
    <row r="124" spans="1:7" ht="16.2" thickBot="1" x14ac:dyDescent="0.35">
      <c r="A124" s="25" t="s">
        <v>447</v>
      </c>
      <c r="B124" s="18" t="s">
        <v>295</v>
      </c>
      <c r="C124" s="13">
        <v>2</v>
      </c>
      <c r="D124" s="13">
        <v>0</v>
      </c>
      <c r="E124" s="13"/>
      <c r="F124" s="75">
        <v>335</v>
      </c>
      <c r="G124" s="75">
        <v>98.784000000000006</v>
      </c>
    </row>
    <row r="125" spans="1:7" ht="16.2" thickBot="1" x14ac:dyDescent="0.35">
      <c r="A125" s="25" t="s">
        <v>448</v>
      </c>
      <c r="B125" s="18" t="s">
        <v>303</v>
      </c>
      <c r="C125" s="13">
        <v>4</v>
      </c>
      <c r="D125" s="13">
        <v>0</v>
      </c>
      <c r="E125" s="13"/>
      <c r="F125" s="75">
        <v>1287</v>
      </c>
      <c r="G125" s="75">
        <v>369.495</v>
      </c>
    </row>
    <row r="126" spans="1:7" ht="16.2" thickBot="1" x14ac:dyDescent="0.35">
      <c r="A126" s="25" t="s">
        <v>449</v>
      </c>
      <c r="B126" s="18" t="s">
        <v>296</v>
      </c>
      <c r="C126" s="13">
        <v>3</v>
      </c>
      <c r="D126" s="13">
        <v>0</v>
      </c>
      <c r="E126" s="13"/>
      <c r="F126" s="75">
        <v>887</v>
      </c>
      <c r="G126" s="75">
        <v>166.02</v>
      </c>
    </row>
    <row r="127" spans="1:7" ht="16.2" thickBot="1" x14ac:dyDescent="0.35">
      <c r="A127" s="25" t="s">
        <v>450</v>
      </c>
      <c r="B127" s="18" t="s">
        <v>297</v>
      </c>
      <c r="C127" s="13">
        <v>4</v>
      </c>
      <c r="D127" s="13">
        <v>0</v>
      </c>
      <c r="E127" s="13"/>
      <c r="F127" s="75">
        <v>701</v>
      </c>
      <c r="G127" s="75">
        <v>184.34100000000001</v>
      </c>
    </row>
    <row r="128" spans="1:7" ht="16.2" thickBot="1" x14ac:dyDescent="0.35">
      <c r="A128" s="25" t="s">
        <v>451</v>
      </c>
      <c r="B128" s="18" t="s">
        <v>298</v>
      </c>
      <c r="C128" s="13">
        <v>3</v>
      </c>
      <c r="D128" s="13">
        <v>0</v>
      </c>
      <c r="E128" s="13"/>
      <c r="F128" s="75">
        <v>566</v>
      </c>
      <c r="G128" s="75">
        <v>149.71199999999999</v>
      </c>
    </row>
    <row r="129" spans="1:7" ht="16.2" thickBot="1" x14ac:dyDescent="0.35">
      <c r="A129" s="25" t="s">
        <v>452</v>
      </c>
      <c r="B129" s="18" t="s">
        <v>299</v>
      </c>
      <c r="C129" s="13">
        <v>10</v>
      </c>
      <c r="D129" s="13">
        <v>0</v>
      </c>
      <c r="E129" s="13"/>
      <c r="F129" s="75">
        <v>1655</v>
      </c>
      <c r="G129" s="75">
        <v>457.74599999999998</v>
      </c>
    </row>
    <row r="130" spans="1:7" ht="16.2" thickBot="1" x14ac:dyDescent="0.35">
      <c r="A130" s="25" t="s">
        <v>453</v>
      </c>
      <c r="B130" s="18" t="s">
        <v>300</v>
      </c>
      <c r="C130" s="13">
        <v>6</v>
      </c>
      <c r="D130" s="13">
        <v>0</v>
      </c>
      <c r="E130" s="13"/>
      <c r="F130" s="75">
        <v>1191</v>
      </c>
      <c r="G130" s="75">
        <v>308.79300000000001</v>
      </c>
    </row>
    <row r="131" spans="1:7" ht="16.2" thickBot="1" x14ac:dyDescent="0.35">
      <c r="A131" s="25" t="s">
        <v>454</v>
      </c>
      <c r="B131" s="18" t="s">
        <v>301</v>
      </c>
      <c r="C131" s="13">
        <v>1</v>
      </c>
      <c r="D131" s="13">
        <v>0</v>
      </c>
      <c r="E131" s="13"/>
      <c r="F131" s="75">
        <v>346</v>
      </c>
      <c r="G131" s="75">
        <v>108.15600000000001</v>
      </c>
    </row>
    <row r="132" spans="1:7" ht="16.2" thickBot="1" x14ac:dyDescent="0.35">
      <c r="A132" s="26" t="s">
        <v>455</v>
      </c>
      <c r="B132" s="19" t="s">
        <v>302</v>
      </c>
      <c r="C132" s="13">
        <v>56</v>
      </c>
      <c r="D132" s="13">
        <v>0</v>
      </c>
      <c r="E132" s="13"/>
      <c r="F132" s="75">
        <v>7372</v>
      </c>
      <c r="G132" s="75">
        <v>2755.5749999999998</v>
      </c>
    </row>
    <row r="133" spans="1:7" ht="16.2" thickBot="1" x14ac:dyDescent="0.35">
      <c r="A133" s="3" t="s">
        <v>146</v>
      </c>
      <c r="B133" s="1" t="s">
        <v>147</v>
      </c>
      <c r="C133" s="27">
        <f>SUM(C5:C132)</f>
        <v>8247</v>
      </c>
      <c r="D133" s="27">
        <f t="shared" ref="D133:G133" si="0">SUM(D5:D132)</f>
        <v>1152</v>
      </c>
      <c r="E133" s="31">
        <f t="shared" si="0"/>
        <v>4.0480000000000009</v>
      </c>
      <c r="F133" s="27">
        <f t="shared" si="0"/>
        <v>1225190</v>
      </c>
      <c r="G133" s="14">
        <f t="shared" si="0"/>
        <v>425309.64400000003</v>
      </c>
    </row>
  </sheetData>
  <mergeCells count="2">
    <mergeCell ref="A1:G1"/>
    <mergeCell ref="A2:G2"/>
  </mergeCells>
  <pageMargins left="0.7" right="0.7" top="0.75" bottom="0.75" header="0.3" footer="0.3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H137"/>
  <sheetViews>
    <sheetView zoomScaleNormal="100" workbookViewId="0">
      <selection activeCell="C5" sqref="C5"/>
    </sheetView>
  </sheetViews>
  <sheetFormatPr defaultRowHeight="14.4" x14ac:dyDescent="0.3"/>
  <cols>
    <col min="1" max="1" width="28.88671875" customWidth="1"/>
    <col min="2" max="2" width="12.109375" bestFit="1" customWidth="1"/>
    <col min="3" max="3" width="14.109375" customWidth="1"/>
    <col min="4" max="4" width="15.6640625" customWidth="1"/>
    <col min="5" max="5" width="10.88671875" bestFit="1" customWidth="1"/>
    <col min="6" max="6" width="14.5546875" customWidth="1"/>
    <col min="7" max="7" width="16.109375" customWidth="1"/>
  </cols>
  <sheetData>
    <row r="1" spans="1:8" ht="24" customHeight="1" x14ac:dyDescent="0.3">
      <c r="A1" s="112" t="s">
        <v>148</v>
      </c>
      <c r="B1" s="113"/>
      <c r="C1" s="113"/>
      <c r="D1" s="113"/>
      <c r="E1" s="113"/>
      <c r="F1" s="113"/>
      <c r="G1" s="113"/>
    </row>
    <row r="2" spans="1:8" ht="42.75" customHeight="1" x14ac:dyDescent="0.3">
      <c r="A2" s="116" t="s">
        <v>149</v>
      </c>
      <c r="B2" s="117"/>
      <c r="C2" s="117"/>
      <c r="D2" s="117"/>
      <c r="E2" s="117"/>
      <c r="F2" s="117"/>
      <c r="G2" s="117"/>
    </row>
    <row r="3" spans="1:8" ht="15" thickBot="1" x14ac:dyDescent="0.35"/>
    <row r="4" spans="1:8" ht="69.599999999999994" thickBot="1" x14ac:dyDescent="0.35">
      <c r="A4" s="12"/>
      <c r="B4" s="9" t="s">
        <v>150</v>
      </c>
      <c r="C4" s="9" t="s">
        <v>145</v>
      </c>
      <c r="D4" s="9" t="s">
        <v>172</v>
      </c>
      <c r="E4" s="9" t="s">
        <v>173</v>
      </c>
      <c r="F4" s="9" t="s">
        <v>174</v>
      </c>
      <c r="G4" s="9" t="s">
        <v>171</v>
      </c>
    </row>
    <row r="5" spans="1:8" ht="16.2" thickBot="1" x14ac:dyDescent="0.35">
      <c r="A5" s="25" t="s">
        <v>328</v>
      </c>
      <c r="B5" s="18" t="s">
        <v>178</v>
      </c>
      <c r="C5" s="1">
        <v>196</v>
      </c>
      <c r="D5" s="13">
        <v>0</v>
      </c>
      <c r="E5" s="13"/>
      <c r="F5" s="40">
        <v>31407</v>
      </c>
      <c r="G5" s="41">
        <v>9792.777</v>
      </c>
      <c r="H5" s="28"/>
    </row>
    <row r="6" spans="1:8" ht="16.2" thickBot="1" x14ac:dyDescent="0.35">
      <c r="A6" s="25" t="s">
        <v>329</v>
      </c>
      <c r="B6" s="18" t="s">
        <v>179</v>
      </c>
      <c r="C6" s="13">
        <v>1</v>
      </c>
      <c r="D6" s="13">
        <v>0</v>
      </c>
      <c r="E6" s="13"/>
      <c r="F6" s="22">
        <v>3854</v>
      </c>
      <c r="G6" s="42">
        <v>1598.796</v>
      </c>
    </row>
    <row r="7" spans="1:8" ht="16.2" thickBot="1" x14ac:dyDescent="0.35">
      <c r="A7" s="25" t="s">
        <v>330</v>
      </c>
      <c r="B7" s="18" t="s">
        <v>180</v>
      </c>
      <c r="C7" s="13">
        <v>1</v>
      </c>
      <c r="D7" s="13">
        <v>0</v>
      </c>
      <c r="E7" s="60">
        <v>0.17</v>
      </c>
      <c r="F7" s="13">
        <v>0</v>
      </c>
      <c r="G7" s="22">
        <v>1694.64</v>
      </c>
    </row>
    <row r="8" spans="1:8" ht="16.2" thickBot="1" x14ac:dyDescent="0.35">
      <c r="A8" s="25" t="s">
        <v>331</v>
      </c>
      <c r="B8" s="18" t="s">
        <v>181</v>
      </c>
      <c r="C8" s="13">
        <v>216</v>
      </c>
      <c r="D8" s="13">
        <v>0</v>
      </c>
      <c r="E8" s="13"/>
      <c r="F8" s="22">
        <v>29715</v>
      </c>
      <c r="G8" s="22">
        <v>9543.5159999999996</v>
      </c>
    </row>
    <row r="9" spans="1:8" ht="16.2" thickBot="1" x14ac:dyDescent="0.35">
      <c r="A9" s="25" t="s">
        <v>332</v>
      </c>
      <c r="B9" s="18" t="s">
        <v>182</v>
      </c>
      <c r="C9" s="13">
        <v>195</v>
      </c>
      <c r="D9" s="13">
        <v>0</v>
      </c>
      <c r="E9" s="13"/>
      <c r="F9" s="22">
        <v>27126</v>
      </c>
      <c r="G9" s="22">
        <v>8775.5010000000002</v>
      </c>
    </row>
    <row r="10" spans="1:8" ht="16.2" thickBot="1" x14ac:dyDescent="0.35">
      <c r="A10" s="25" t="s">
        <v>333</v>
      </c>
      <c r="B10" s="18" t="s">
        <v>183</v>
      </c>
      <c r="C10" s="13">
        <v>1</v>
      </c>
      <c r="D10" s="13">
        <v>0</v>
      </c>
      <c r="E10" s="13"/>
      <c r="F10" s="22">
        <v>14823</v>
      </c>
      <c r="G10" s="22">
        <v>6149.1719999999996</v>
      </c>
    </row>
    <row r="11" spans="1:8" ht="16.2" thickBot="1" x14ac:dyDescent="0.35">
      <c r="A11" s="25" t="s">
        <v>334</v>
      </c>
      <c r="B11" s="18" t="s">
        <v>184</v>
      </c>
      <c r="C11" s="13">
        <v>196</v>
      </c>
      <c r="D11" s="13">
        <v>196</v>
      </c>
      <c r="E11" s="13"/>
      <c r="F11" s="22">
        <v>28521</v>
      </c>
      <c r="G11" s="22">
        <v>8876.49</v>
      </c>
    </row>
    <row r="12" spans="1:8" ht="16.2" thickBot="1" x14ac:dyDescent="0.35">
      <c r="A12" s="25" t="s">
        <v>335</v>
      </c>
      <c r="B12" s="18" t="s">
        <v>185</v>
      </c>
      <c r="C12" s="13">
        <v>196</v>
      </c>
      <c r="D12" s="13">
        <v>0</v>
      </c>
      <c r="E12" s="13"/>
      <c r="F12" s="22">
        <v>25255</v>
      </c>
      <c r="G12" s="22">
        <v>8125.0020000000004</v>
      </c>
    </row>
    <row r="13" spans="1:8" ht="16.2" thickBot="1" x14ac:dyDescent="0.35">
      <c r="A13" s="25" t="s">
        <v>336</v>
      </c>
      <c r="B13" s="18" t="s">
        <v>186</v>
      </c>
      <c r="C13" s="13">
        <v>190</v>
      </c>
      <c r="D13" s="13">
        <v>0</v>
      </c>
      <c r="E13" s="13"/>
      <c r="F13" s="22">
        <v>28459</v>
      </c>
      <c r="G13" s="22">
        <v>10047.183000000001</v>
      </c>
    </row>
    <row r="14" spans="1:8" ht="16.2" thickBot="1" x14ac:dyDescent="0.35">
      <c r="A14" s="25" t="s">
        <v>337</v>
      </c>
      <c r="B14" s="18" t="s">
        <v>187</v>
      </c>
      <c r="C14" s="13">
        <v>193</v>
      </c>
      <c r="D14" s="13">
        <v>0</v>
      </c>
      <c r="E14" s="13"/>
      <c r="F14" s="22">
        <v>30987</v>
      </c>
      <c r="G14" s="22">
        <v>8253.0930000000008</v>
      </c>
    </row>
    <row r="15" spans="1:8" ht="16.2" thickBot="1" x14ac:dyDescent="0.35">
      <c r="A15" s="25" t="s">
        <v>338</v>
      </c>
      <c r="B15" s="18" t="s">
        <v>188</v>
      </c>
      <c r="C15" s="13">
        <v>379</v>
      </c>
      <c r="D15" s="13">
        <v>0</v>
      </c>
      <c r="E15" s="13"/>
      <c r="F15" s="22">
        <v>49752</v>
      </c>
      <c r="G15" s="22">
        <v>16101.378000000001</v>
      </c>
    </row>
    <row r="16" spans="1:8" ht="16.2" thickBot="1" x14ac:dyDescent="0.35">
      <c r="A16" s="25" t="s">
        <v>339</v>
      </c>
      <c r="B16" s="18" t="s">
        <v>189</v>
      </c>
      <c r="C16" s="13">
        <v>1</v>
      </c>
      <c r="D16" s="13">
        <v>0</v>
      </c>
      <c r="E16" s="60">
        <v>0.23</v>
      </c>
      <c r="F16" s="13">
        <v>0</v>
      </c>
      <c r="G16" s="22">
        <v>2292.7440000000001</v>
      </c>
    </row>
    <row r="17" spans="1:7" ht="16.2" thickBot="1" x14ac:dyDescent="0.35">
      <c r="A17" s="25" t="s">
        <v>340</v>
      </c>
      <c r="B17" s="18" t="s">
        <v>190</v>
      </c>
      <c r="C17" s="13">
        <v>277</v>
      </c>
      <c r="D17" s="13">
        <v>0</v>
      </c>
      <c r="E17" s="13"/>
      <c r="F17" s="22">
        <v>41584</v>
      </c>
      <c r="G17" s="22">
        <v>13631.49</v>
      </c>
    </row>
    <row r="18" spans="1:7" ht="16.2" thickBot="1" x14ac:dyDescent="0.35">
      <c r="A18" s="25" t="s">
        <v>341</v>
      </c>
      <c r="B18" s="18" t="s">
        <v>191</v>
      </c>
      <c r="C18" s="13">
        <v>196</v>
      </c>
      <c r="D18" s="13">
        <v>196</v>
      </c>
      <c r="E18" s="13"/>
      <c r="F18" s="22">
        <v>28187</v>
      </c>
      <c r="G18" s="22">
        <v>8840.0679999999993</v>
      </c>
    </row>
    <row r="19" spans="1:7" ht="16.2" thickBot="1" x14ac:dyDescent="0.35">
      <c r="A19" s="25" t="s">
        <v>342</v>
      </c>
      <c r="B19" s="18" t="s">
        <v>192</v>
      </c>
      <c r="C19" s="13">
        <v>199</v>
      </c>
      <c r="D19" s="13">
        <v>199</v>
      </c>
      <c r="E19" s="13"/>
      <c r="F19" s="22">
        <v>27862</v>
      </c>
      <c r="G19" s="22">
        <v>8662.8739999999998</v>
      </c>
    </row>
    <row r="20" spans="1:7" ht="16.2" thickBot="1" x14ac:dyDescent="0.35">
      <c r="A20" s="25" t="s">
        <v>343</v>
      </c>
      <c r="B20" s="18" t="s">
        <v>193</v>
      </c>
      <c r="C20" s="13">
        <v>204</v>
      </c>
      <c r="D20" s="13">
        <v>132</v>
      </c>
      <c r="E20" s="13"/>
      <c r="F20" s="22">
        <v>27489</v>
      </c>
      <c r="G20" s="22">
        <v>8699.7800000000007</v>
      </c>
    </row>
    <row r="21" spans="1:7" ht="16.2" thickBot="1" x14ac:dyDescent="0.35">
      <c r="A21" s="25" t="s">
        <v>344</v>
      </c>
      <c r="B21" s="18" t="s">
        <v>194</v>
      </c>
      <c r="C21" s="13">
        <v>1</v>
      </c>
      <c r="D21" s="13">
        <v>0</v>
      </c>
      <c r="E21" s="13"/>
      <c r="F21" s="22">
        <v>4670</v>
      </c>
      <c r="G21" s="22">
        <v>1937.3040000000001</v>
      </c>
    </row>
    <row r="22" spans="1:7" ht="16.2" thickBot="1" x14ac:dyDescent="0.35">
      <c r="A22" s="25" t="s">
        <v>345</v>
      </c>
      <c r="B22" s="18" t="s">
        <v>195</v>
      </c>
      <c r="C22" s="13">
        <v>1</v>
      </c>
      <c r="D22" s="13">
        <v>0</v>
      </c>
      <c r="E22" s="13"/>
      <c r="F22" s="22">
        <v>3857</v>
      </c>
      <c r="G22" s="22">
        <v>1600.0319999999999</v>
      </c>
    </row>
    <row r="23" spans="1:7" ht="16.2" thickBot="1" x14ac:dyDescent="0.35">
      <c r="A23" s="25" t="s">
        <v>346</v>
      </c>
      <c r="B23" s="18" t="s">
        <v>196</v>
      </c>
      <c r="C23" s="13">
        <v>192</v>
      </c>
      <c r="D23" s="13">
        <v>0</v>
      </c>
      <c r="E23" s="13"/>
      <c r="F23" s="22">
        <v>27093</v>
      </c>
      <c r="G23" s="22">
        <v>9283.4570000000003</v>
      </c>
    </row>
    <row r="24" spans="1:7" ht="16.2" thickBot="1" x14ac:dyDescent="0.35">
      <c r="A24" s="25" t="s">
        <v>347</v>
      </c>
      <c r="B24" s="18" t="s">
        <v>197</v>
      </c>
      <c r="C24" s="13">
        <v>199</v>
      </c>
      <c r="D24" s="13">
        <v>0</v>
      </c>
      <c r="E24" s="13"/>
      <c r="F24" s="22">
        <v>28244</v>
      </c>
      <c r="G24" s="22">
        <v>9152.0619999999999</v>
      </c>
    </row>
    <row r="25" spans="1:7" ht="16.2" thickBot="1" x14ac:dyDescent="0.35">
      <c r="A25" s="25" t="s">
        <v>348</v>
      </c>
      <c r="B25" s="18" t="s">
        <v>198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ht="16.2" thickBot="1" x14ac:dyDescent="0.35">
      <c r="A26" s="25" t="s">
        <v>349</v>
      </c>
      <c r="B26" s="18" t="s">
        <v>199</v>
      </c>
      <c r="C26" s="13">
        <v>121</v>
      </c>
      <c r="D26" s="13">
        <v>0</v>
      </c>
      <c r="E26" s="13"/>
      <c r="F26" s="22">
        <v>18436</v>
      </c>
      <c r="G26" s="22">
        <v>5780.58</v>
      </c>
    </row>
    <row r="27" spans="1:7" ht="16.2" thickBot="1" x14ac:dyDescent="0.35">
      <c r="A27" s="25" t="s">
        <v>350</v>
      </c>
      <c r="B27" s="18" t="s">
        <v>200</v>
      </c>
      <c r="C27" s="13">
        <v>62</v>
      </c>
      <c r="D27" s="13">
        <v>0</v>
      </c>
      <c r="E27" s="13"/>
      <c r="F27" s="22">
        <v>7573</v>
      </c>
      <c r="G27" s="22">
        <v>2446.989</v>
      </c>
    </row>
    <row r="28" spans="1:7" ht="16.2" thickBot="1" x14ac:dyDescent="0.35">
      <c r="A28" s="25" t="s">
        <v>351</v>
      </c>
      <c r="B28" s="18" t="s">
        <v>201</v>
      </c>
      <c r="C28" s="13">
        <v>120</v>
      </c>
      <c r="D28" s="13">
        <v>0</v>
      </c>
      <c r="E28" s="13"/>
      <c r="F28" s="22">
        <v>16760</v>
      </c>
      <c r="G28" s="22">
        <v>5419.4639999999999</v>
      </c>
    </row>
    <row r="29" spans="1:7" ht="16.2" thickBot="1" x14ac:dyDescent="0.35">
      <c r="A29" s="25" t="s">
        <v>352</v>
      </c>
      <c r="B29" s="18" t="s">
        <v>202</v>
      </c>
      <c r="C29" s="13">
        <v>64</v>
      </c>
      <c r="D29" s="13">
        <v>0</v>
      </c>
      <c r="E29" s="13"/>
      <c r="F29" s="22">
        <v>7636</v>
      </c>
      <c r="G29" s="22">
        <v>2451.777</v>
      </c>
    </row>
    <row r="30" spans="1:7" ht="16.2" thickBot="1" x14ac:dyDescent="0.35">
      <c r="A30" s="25" t="s">
        <v>353</v>
      </c>
      <c r="B30" s="18" t="s">
        <v>203</v>
      </c>
      <c r="C30" s="13">
        <v>120</v>
      </c>
      <c r="D30" s="13">
        <v>0</v>
      </c>
      <c r="E30" s="13"/>
      <c r="F30" s="22">
        <v>16760</v>
      </c>
      <c r="G30" s="22">
        <v>5382.2250000000004</v>
      </c>
    </row>
    <row r="31" spans="1:7" ht="16.2" thickBot="1" x14ac:dyDescent="0.35">
      <c r="A31" s="25" t="s">
        <v>354</v>
      </c>
      <c r="B31" s="18" t="s">
        <v>204</v>
      </c>
      <c r="C31" s="13">
        <v>60</v>
      </c>
      <c r="D31" s="13">
        <v>0</v>
      </c>
      <c r="E31" s="13"/>
      <c r="F31" s="22">
        <v>7489</v>
      </c>
      <c r="G31" s="22">
        <v>2392.8000000000002</v>
      </c>
    </row>
    <row r="32" spans="1:7" ht="16.2" thickBot="1" x14ac:dyDescent="0.35">
      <c r="A32" s="25" t="s">
        <v>355</v>
      </c>
      <c r="B32" s="18" t="s">
        <v>205</v>
      </c>
      <c r="C32" s="13">
        <v>120</v>
      </c>
      <c r="D32" s="13">
        <v>0</v>
      </c>
      <c r="E32" s="13"/>
      <c r="F32" s="22">
        <v>16440</v>
      </c>
      <c r="G32" s="22">
        <v>5284.5659999999998</v>
      </c>
    </row>
    <row r="33" spans="1:7" ht="16.2" thickBot="1" x14ac:dyDescent="0.35">
      <c r="A33" s="25" t="s">
        <v>356</v>
      </c>
      <c r="B33" s="18" t="s">
        <v>206</v>
      </c>
      <c r="C33" s="13">
        <v>63</v>
      </c>
      <c r="D33" s="13">
        <v>0</v>
      </c>
      <c r="E33" s="13"/>
      <c r="F33" s="22">
        <v>9042</v>
      </c>
      <c r="G33" s="22">
        <v>2804.5770000000002</v>
      </c>
    </row>
    <row r="34" spans="1:7" ht="16.2" thickBot="1" x14ac:dyDescent="0.35">
      <c r="A34" s="25" t="s">
        <v>357</v>
      </c>
      <c r="B34" s="18" t="s">
        <v>207</v>
      </c>
      <c r="C34" s="13">
        <v>184</v>
      </c>
      <c r="D34" s="13">
        <v>184</v>
      </c>
      <c r="E34" s="13"/>
      <c r="F34" s="22">
        <v>28824</v>
      </c>
      <c r="G34" s="22">
        <v>8924.3160000000007</v>
      </c>
    </row>
    <row r="35" spans="1:7" ht="16.2" thickBot="1" x14ac:dyDescent="0.35">
      <c r="A35" s="25" t="s">
        <v>358</v>
      </c>
      <c r="B35" s="18" t="s">
        <v>208</v>
      </c>
      <c r="C35" s="13">
        <v>2</v>
      </c>
      <c r="D35" s="13">
        <v>2</v>
      </c>
      <c r="E35" s="13"/>
      <c r="F35" s="22">
        <v>10109</v>
      </c>
      <c r="G35" s="22">
        <v>3780.51</v>
      </c>
    </row>
    <row r="36" spans="1:7" ht="16.2" thickBot="1" x14ac:dyDescent="0.35">
      <c r="A36" s="25" t="s">
        <v>359</v>
      </c>
      <c r="B36" s="18" t="s">
        <v>209</v>
      </c>
      <c r="C36" s="13">
        <v>1</v>
      </c>
      <c r="D36" s="13">
        <v>0</v>
      </c>
      <c r="E36" s="60">
        <v>0.46</v>
      </c>
      <c r="F36" s="13"/>
      <c r="G36" s="22">
        <v>4585.4880000000003</v>
      </c>
    </row>
    <row r="37" spans="1:7" ht="16.2" thickBot="1" x14ac:dyDescent="0.35">
      <c r="A37" s="25" t="s">
        <v>360</v>
      </c>
      <c r="B37" s="18" t="s">
        <v>210</v>
      </c>
      <c r="C37" s="13">
        <v>1</v>
      </c>
      <c r="D37" s="13">
        <v>0</v>
      </c>
      <c r="E37" s="60">
        <v>0.7</v>
      </c>
      <c r="F37" s="13">
        <v>0</v>
      </c>
      <c r="G37" s="22">
        <v>6977.9160000000002</v>
      </c>
    </row>
    <row r="38" spans="1:7" ht="16.2" thickBot="1" x14ac:dyDescent="0.35">
      <c r="A38" s="25" t="s">
        <v>361</v>
      </c>
      <c r="B38" s="18" t="s">
        <v>211</v>
      </c>
      <c r="C38" s="13">
        <v>69</v>
      </c>
      <c r="D38" s="13">
        <v>0</v>
      </c>
      <c r="E38" s="13"/>
      <c r="F38" s="22">
        <v>10713</v>
      </c>
      <c r="G38" s="22">
        <v>3355.404</v>
      </c>
    </row>
    <row r="39" spans="1:7" ht="16.2" thickBot="1" x14ac:dyDescent="0.35">
      <c r="A39" s="25" t="s">
        <v>362</v>
      </c>
      <c r="B39" s="18" t="s">
        <v>212</v>
      </c>
      <c r="C39" s="13">
        <v>61</v>
      </c>
      <c r="D39" s="13">
        <v>0</v>
      </c>
      <c r="E39" s="13"/>
      <c r="F39" s="22">
        <v>8433</v>
      </c>
      <c r="G39" s="22">
        <v>2700.7829999999999</v>
      </c>
    </row>
    <row r="40" spans="1:7" ht="16.2" thickBot="1" x14ac:dyDescent="0.35">
      <c r="A40" s="25" t="s">
        <v>363</v>
      </c>
      <c r="B40" s="18" t="s">
        <v>213</v>
      </c>
      <c r="C40" s="13">
        <v>60</v>
      </c>
      <c r="D40" s="13">
        <v>0</v>
      </c>
      <c r="E40" s="13"/>
      <c r="F40" s="22">
        <v>8270</v>
      </c>
      <c r="G40" s="22">
        <v>2652.72</v>
      </c>
    </row>
    <row r="41" spans="1:7" ht="16.2" thickBot="1" x14ac:dyDescent="0.35">
      <c r="A41" s="25" t="s">
        <v>364</v>
      </c>
      <c r="B41" s="18" t="s">
        <v>214</v>
      </c>
      <c r="C41" s="13">
        <v>60</v>
      </c>
      <c r="D41" s="13">
        <v>0</v>
      </c>
      <c r="E41" s="13"/>
      <c r="F41" s="22">
        <v>8270</v>
      </c>
      <c r="G41" s="22">
        <v>2652.72</v>
      </c>
    </row>
    <row r="42" spans="1:7" ht="16.2" thickBot="1" x14ac:dyDescent="0.35">
      <c r="A42" s="25" t="s">
        <v>365</v>
      </c>
      <c r="B42" s="18" t="s">
        <v>215</v>
      </c>
      <c r="C42" s="13">
        <v>59</v>
      </c>
      <c r="D42" s="13">
        <v>0</v>
      </c>
      <c r="E42" s="13"/>
      <c r="F42" s="22">
        <v>9774</v>
      </c>
      <c r="G42" s="22">
        <v>3051.4079999999999</v>
      </c>
    </row>
    <row r="43" spans="1:7" ht="16.2" thickBot="1" x14ac:dyDescent="0.35">
      <c r="A43" s="25" t="s">
        <v>366</v>
      </c>
      <c r="B43" s="18" t="s">
        <v>216</v>
      </c>
      <c r="C43" s="13">
        <v>62</v>
      </c>
      <c r="D43" s="13">
        <v>0</v>
      </c>
      <c r="E43" s="13"/>
      <c r="F43" s="22">
        <v>8309</v>
      </c>
      <c r="G43" s="22">
        <v>2674.395</v>
      </c>
    </row>
    <row r="44" spans="1:7" ht="16.2" thickBot="1" x14ac:dyDescent="0.35">
      <c r="A44" s="25" t="s">
        <v>367</v>
      </c>
      <c r="B44" s="18" t="s">
        <v>217</v>
      </c>
      <c r="C44" s="13">
        <v>40</v>
      </c>
      <c r="D44" s="13">
        <v>0</v>
      </c>
      <c r="E44" s="13"/>
      <c r="F44" s="22">
        <v>5873</v>
      </c>
      <c r="G44" s="22">
        <v>1822.308</v>
      </c>
    </row>
    <row r="45" spans="1:7" ht="16.2" thickBot="1" x14ac:dyDescent="0.35">
      <c r="A45" s="25" t="s">
        <v>368</v>
      </c>
      <c r="B45" s="18" t="s">
        <v>218</v>
      </c>
      <c r="C45" s="13">
        <v>134</v>
      </c>
      <c r="D45" s="13">
        <v>0</v>
      </c>
      <c r="E45" s="13"/>
      <c r="F45" s="22">
        <v>19078</v>
      </c>
      <c r="G45" s="22">
        <v>6204.3869999999997</v>
      </c>
    </row>
    <row r="46" spans="1:7" ht="16.2" thickBot="1" x14ac:dyDescent="0.35">
      <c r="A46" s="25" t="s">
        <v>369</v>
      </c>
      <c r="B46" s="18" t="s">
        <v>219</v>
      </c>
      <c r="C46" s="13">
        <v>84</v>
      </c>
      <c r="D46" s="13">
        <v>0</v>
      </c>
      <c r="E46" s="13"/>
      <c r="F46" s="22">
        <v>15018</v>
      </c>
      <c r="G46" s="22">
        <v>4643.2139999999999</v>
      </c>
    </row>
    <row r="47" spans="1:7" ht="16.2" thickBot="1" x14ac:dyDescent="0.35">
      <c r="A47" s="25" t="s">
        <v>370</v>
      </c>
      <c r="B47" s="18" t="s">
        <v>220</v>
      </c>
      <c r="C47" s="13">
        <v>167</v>
      </c>
      <c r="D47" s="13">
        <v>0</v>
      </c>
      <c r="E47" s="13"/>
      <c r="F47" s="22">
        <v>22012</v>
      </c>
      <c r="G47" s="22">
        <v>6977.6350000000002</v>
      </c>
    </row>
    <row r="48" spans="1:7" ht="16.2" thickBot="1" x14ac:dyDescent="0.35">
      <c r="A48" s="25" t="s">
        <v>371</v>
      </c>
      <c r="B48" s="18" t="s">
        <v>221</v>
      </c>
      <c r="C48" s="13">
        <v>61</v>
      </c>
      <c r="D48" s="13">
        <v>61</v>
      </c>
      <c r="E48" s="13"/>
      <c r="F48" s="22">
        <v>10166</v>
      </c>
      <c r="G48" s="22">
        <v>3138.444</v>
      </c>
    </row>
    <row r="49" spans="1:7" ht="16.2" thickBot="1" x14ac:dyDescent="0.35">
      <c r="A49" s="25" t="s">
        <v>372</v>
      </c>
      <c r="B49" s="18" t="s">
        <v>222</v>
      </c>
      <c r="C49" s="13">
        <v>69</v>
      </c>
      <c r="D49" s="13">
        <v>0</v>
      </c>
      <c r="E49" s="13"/>
      <c r="F49" s="22">
        <v>10656</v>
      </c>
      <c r="G49" s="22">
        <v>3496.6619999999998</v>
      </c>
    </row>
    <row r="50" spans="1:7" ht="16.2" thickBot="1" x14ac:dyDescent="0.35">
      <c r="A50" s="25" t="s">
        <v>373</v>
      </c>
      <c r="B50" s="18" t="s">
        <v>223</v>
      </c>
      <c r="C50" s="13">
        <v>123</v>
      </c>
      <c r="D50" s="13">
        <v>0</v>
      </c>
      <c r="E50" s="13"/>
      <c r="F50" s="22">
        <v>18151</v>
      </c>
      <c r="G50" s="22">
        <v>5887.71</v>
      </c>
    </row>
    <row r="51" spans="1:7" ht="16.2" thickBot="1" x14ac:dyDescent="0.35">
      <c r="A51" s="25" t="s">
        <v>374</v>
      </c>
      <c r="B51" s="18" t="s">
        <v>224</v>
      </c>
      <c r="C51" s="13">
        <v>61</v>
      </c>
      <c r="D51" s="13">
        <v>0</v>
      </c>
      <c r="E51" s="13"/>
      <c r="F51" s="22">
        <v>9950</v>
      </c>
      <c r="G51" s="22">
        <v>3082.1260000000002</v>
      </c>
    </row>
    <row r="52" spans="1:7" ht="16.2" thickBot="1" x14ac:dyDescent="0.35">
      <c r="A52" s="25" t="s">
        <v>375</v>
      </c>
      <c r="B52" s="18" t="s">
        <v>225</v>
      </c>
      <c r="C52" s="13">
        <v>61</v>
      </c>
      <c r="D52" s="13">
        <v>61</v>
      </c>
      <c r="E52" s="13"/>
      <c r="F52" s="22">
        <v>9823</v>
      </c>
      <c r="G52" s="22">
        <v>3041.386</v>
      </c>
    </row>
    <row r="53" spans="1:7" ht="16.2" thickBot="1" x14ac:dyDescent="0.35">
      <c r="A53" s="25" t="s">
        <v>376</v>
      </c>
      <c r="B53" s="18" t="s">
        <v>226</v>
      </c>
      <c r="C53" s="13">
        <v>61</v>
      </c>
      <c r="D53" s="13">
        <v>61</v>
      </c>
      <c r="E53" s="13"/>
      <c r="F53" s="22">
        <v>9953</v>
      </c>
      <c r="G53" s="22">
        <v>3078.7579999999998</v>
      </c>
    </row>
    <row r="54" spans="1:7" ht="16.2" thickBot="1" x14ac:dyDescent="0.35">
      <c r="A54" s="25" t="s">
        <v>377</v>
      </c>
      <c r="B54" s="18" t="s">
        <v>227</v>
      </c>
      <c r="C54" s="13">
        <v>61</v>
      </c>
      <c r="D54" s="13">
        <v>0</v>
      </c>
      <c r="E54" s="13"/>
      <c r="F54" s="22">
        <v>9953</v>
      </c>
      <c r="G54" s="22">
        <v>3077.6759999999999</v>
      </c>
    </row>
    <row r="55" spans="1:7" ht="16.2" thickBot="1" x14ac:dyDescent="0.35">
      <c r="A55" s="25" t="s">
        <v>378</v>
      </c>
      <c r="B55" s="18" t="s">
        <v>228</v>
      </c>
      <c r="C55" s="13">
        <v>60</v>
      </c>
      <c r="D55" s="13">
        <v>0</v>
      </c>
      <c r="E55" s="13"/>
      <c r="F55" s="22">
        <v>8500</v>
      </c>
      <c r="G55" s="22">
        <v>2736.2579999999998</v>
      </c>
    </row>
    <row r="56" spans="1:7" ht="16.2" thickBot="1" x14ac:dyDescent="0.35">
      <c r="A56" s="25" t="s">
        <v>379</v>
      </c>
      <c r="B56" s="18" t="s">
        <v>229</v>
      </c>
      <c r="C56" s="13">
        <v>1</v>
      </c>
      <c r="D56" s="13">
        <v>0</v>
      </c>
      <c r="E56" s="13"/>
      <c r="F56" s="22">
        <v>3854</v>
      </c>
      <c r="G56" s="22">
        <v>1598.796</v>
      </c>
    </row>
    <row r="57" spans="1:7" ht="16.2" thickBot="1" x14ac:dyDescent="0.35">
      <c r="A57" s="25" t="s">
        <v>380</v>
      </c>
      <c r="B57" s="18" t="s">
        <v>230</v>
      </c>
      <c r="C57" s="13">
        <v>60</v>
      </c>
      <c r="D57" s="13">
        <v>0</v>
      </c>
      <c r="E57" s="13"/>
      <c r="F57" s="22">
        <v>8500</v>
      </c>
      <c r="G57" s="22">
        <v>2726.52</v>
      </c>
    </row>
    <row r="58" spans="1:7" ht="16.2" thickBot="1" x14ac:dyDescent="0.35">
      <c r="A58" s="25" t="s">
        <v>381</v>
      </c>
      <c r="B58" s="18" t="s">
        <v>231</v>
      </c>
      <c r="C58" s="13">
        <v>60</v>
      </c>
      <c r="D58" s="13">
        <v>0</v>
      </c>
      <c r="E58" s="13"/>
      <c r="F58" s="22">
        <v>8500</v>
      </c>
      <c r="G58" s="22">
        <v>2726.52</v>
      </c>
    </row>
    <row r="59" spans="1:7" ht="16.2" thickBot="1" x14ac:dyDescent="0.35">
      <c r="A59" s="25" t="s">
        <v>382</v>
      </c>
      <c r="B59" s="18" t="s">
        <v>232</v>
      </c>
      <c r="C59" s="13">
        <v>60</v>
      </c>
      <c r="D59" s="13">
        <v>0</v>
      </c>
      <c r="E59" s="13"/>
      <c r="F59" s="22">
        <v>8500</v>
      </c>
      <c r="G59" s="22">
        <v>2726.5079999999998</v>
      </c>
    </row>
    <row r="60" spans="1:7" ht="16.2" thickBot="1" x14ac:dyDescent="0.35">
      <c r="A60" s="25" t="s">
        <v>383</v>
      </c>
      <c r="B60" s="18" t="s">
        <v>233</v>
      </c>
      <c r="C60" s="13">
        <v>60</v>
      </c>
      <c r="D60" s="13">
        <v>0</v>
      </c>
      <c r="E60" s="13"/>
      <c r="F60" s="22">
        <v>8500</v>
      </c>
      <c r="G60" s="22">
        <v>2726.52</v>
      </c>
    </row>
    <row r="61" spans="1:7" ht="16.2" thickBot="1" x14ac:dyDescent="0.35">
      <c r="A61" s="25" t="s">
        <v>384</v>
      </c>
      <c r="B61" s="18" t="s">
        <v>234</v>
      </c>
      <c r="C61" s="13">
        <v>61</v>
      </c>
      <c r="D61" s="13">
        <v>0</v>
      </c>
      <c r="E61" s="13"/>
      <c r="F61" s="22">
        <v>9953</v>
      </c>
      <c r="G61" s="22">
        <v>3087.4140000000002</v>
      </c>
    </row>
    <row r="62" spans="1:7" ht="16.2" thickBot="1" x14ac:dyDescent="0.35">
      <c r="A62" s="25" t="s">
        <v>385</v>
      </c>
      <c r="B62" s="18" t="s">
        <v>235</v>
      </c>
      <c r="C62" s="13">
        <v>61</v>
      </c>
      <c r="D62" s="13">
        <v>0</v>
      </c>
      <c r="E62" s="13"/>
      <c r="F62" s="22">
        <v>9953</v>
      </c>
      <c r="G62" s="22">
        <v>3077.6759999999999</v>
      </c>
    </row>
    <row r="63" spans="1:7" ht="16.2" thickBot="1" x14ac:dyDescent="0.35">
      <c r="A63" s="25" t="s">
        <v>386</v>
      </c>
      <c r="B63" s="18" t="s">
        <v>236</v>
      </c>
      <c r="C63" s="13">
        <v>60</v>
      </c>
      <c r="D63" s="13">
        <v>60</v>
      </c>
      <c r="E63" s="13"/>
      <c r="F63" s="22">
        <v>8500</v>
      </c>
      <c r="G63" s="22">
        <v>2736.2579999999998</v>
      </c>
    </row>
    <row r="64" spans="1:7" ht="16.2" thickBot="1" x14ac:dyDescent="0.35">
      <c r="A64" s="25" t="s">
        <v>387</v>
      </c>
      <c r="B64" s="18" t="s">
        <v>237</v>
      </c>
      <c r="C64" s="13">
        <v>123</v>
      </c>
      <c r="D64" s="13">
        <v>0</v>
      </c>
      <c r="E64" s="13"/>
      <c r="F64" s="22">
        <v>17152</v>
      </c>
      <c r="G64" s="22">
        <v>5475.5039999999999</v>
      </c>
    </row>
    <row r="65" spans="1:7" ht="16.2" thickBot="1" x14ac:dyDescent="0.35">
      <c r="A65" s="25" t="s">
        <v>388</v>
      </c>
      <c r="B65" s="18" t="s">
        <v>238</v>
      </c>
      <c r="C65" s="13">
        <v>61</v>
      </c>
      <c r="D65" s="13">
        <v>0</v>
      </c>
      <c r="E65" s="13"/>
      <c r="F65" s="22">
        <v>9599</v>
      </c>
      <c r="G65" s="22">
        <v>3001.404</v>
      </c>
    </row>
    <row r="66" spans="1:7" ht="16.2" thickBot="1" x14ac:dyDescent="0.35">
      <c r="A66" s="25" t="s">
        <v>389</v>
      </c>
      <c r="B66" s="18" t="s">
        <v>239</v>
      </c>
      <c r="C66" s="13">
        <v>30</v>
      </c>
      <c r="D66" s="13">
        <v>0</v>
      </c>
      <c r="E66" s="13"/>
      <c r="F66" s="22">
        <v>4310</v>
      </c>
      <c r="G66" s="22">
        <v>1382.4</v>
      </c>
    </row>
    <row r="67" spans="1:7" ht="16.2" thickBot="1" x14ac:dyDescent="0.35">
      <c r="A67" s="25" t="s">
        <v>390</v>
      </c>
      <c r="B67" s="18" t="s">
        <v>240</v>
      </c>
      <c r="C67" s="13">
        <v>31</v>
      </c>
      <c r="D67" s="13">
        <v>0</v>
      </c>
      <c r="E67" s="13"/>
      <c r="F67" s="22">
        <v>5083</v>
      </c>
      <c r="G67" s="22">
        <v>1569.2159999999999</v>
      </c>
    </row>
    <row r="68" spans="1:7" ht="16.2" thickBot="1" x14ac:dyDescent="0.35">
      <c r="A68" s="25" t="s">
        <v>391</v>
      </c>
      <c r="B68" s="18" t="s">
        <v>241</v>
      </c>
      <c r="C68" s="13">
        <v>60</v>
      </c>
      <c r="D68" s="13">
        <v>0</v>
      </c>
      <c r="E68" s="13"/>
      <c r="F68" s="22">
        <v>8620</v>
      </c>
      <c r="G68" s="22">
        <v>2772.7020000000002</v>
      </c>
    </row>
    <row r="69" spans="1:7" ht="16.2" thickBot="1" x14ac:dyDescent="0.35">
      <c r="A69" s="25" t="s">
        <v>392</v>
      </c>
      <c r="B69" s="18" t="s">
        <v>242</v>
      </c>
      <c r="C69" s="13">
        <v>75</v>
      </c>
      <c r="D69" s="13">
        <v>0</v>
      </c>
      <c r="E69" s="13"/>
      <c r="F69" s="22">
        <v>6276</v>
      </c>
      <c r="G69" s="22">
        <v>2084.0250000000001</v>
      </c>
    </row>
    <row r="70" spans="1:7" ht="16.2" thickBot="1" x14ac:dyDescent="0.35">
      <c r="A70" s="25" t="s">
        <v>393</v>
      </c>
      <c r="B70" s="18" t="s">
        <v>243</v>
      </c>
      <c r="C70" s="13">
        <v>71</v>
      </c>
      <c r="D70" s="13">
        <v>0</v>
      </c>
      <c r="E70" s="13"/>
      <c r="F70" s="22">
        <v>10112</v>
      </c>
      <c r="G70" s="22">
        <v>3298.5909999999999</v>
      </c>
    </row>
    <row r="71" spans="1:7" ht="16.2" thickBot="1" x14ac:dyDescent="0.35">
      <c r="A71" s="25" t="s">
        <v>394</v>
      </c>
      <c r="B71" s="18" t="s">
        <v>244</v>
      </c>
      <c r="C71" s="13">
        <v>82</v>
      </c>
      <c r="D71" s="13">
        <v>0</v>
      </c>
      <c r="E71" s="13"/>
      <c r="F71" s="22">
        <v>12012</v>
      </c>
      <c r="G71" s="22">
        <v>3829.116</v>
      </c>
    </row>
    <row r="72" spans="1:7" ht="16.2" thickBot="1" x14ac:dyDescent="0.35">
      <c r="A72" s="25" t="s">
        <v>395</v>
      </c>
      <c r="B72" s="18" t="s">
        <v>245</v>
      </c>
      <c r="C72" s="13">
        <v>61</v>
      </c>
      <c r="D72" s="13">
        <v>0</v>
      </c>
      <c r="E72" s="13"/>
      <c r="F72" s="22">
        <v>9599</v>
      </c>
      <c r="G72" s="22">
        <v>3001.404</v>
      </c>
    </row>
    <row r="73" spans="1:7" ht="16.2" thickBot="1" x14ac:dyDescent="0.35">
      <c r="A73" s="25" t="s">
        <v>396</v>
      </c>
      <c r="B73" s="18" t="s">
        <v>246</v>
      </c>
      <c r="C73" s="13">
        <v>1</v>
      </c>
      <c r="D73" s="13">
        <v>0</v>
      </c>
      <c r="E73" s="13"/>
      <c r="F73" s="22">
        <v>1198</v>
      </c>
      <c r="G73" s="22">
        <v>496.98</v>
      </c>
    </row>
    <row r="74" spans="1:7" ht="16.2" thickBot="1" x14ac:dyDescent="0.35">
      <c r="A74" s="25" t="s">
        <v>397</v>
      </c>
      <c r="B74" s="18" t="s">
        <v>247</v>
      </c>
      <c r="C74" s="13">
        <v>174</v>
      </c>
      <c r="D74" s="13">
        <v>0</v>
      </c>
      <c r="E74" s="13"/>
      <c r="F74" s="22">
        <v>28546</v>
      </c>
      <c r="G74" s="22">
        <v>8954.7870000000003</v>
      </c>
    </row>
    <row r="75" spans="1:7" ht="16.2" thickBot="1" x14ac:dyDescent="0.35">
      <c r="A75" s="25" t="s">
        <v>398</v>
      </c>
      <c r="B75" s="18" t="s">
        <v>248</v>
      </c>
      <c r="C75" s="13">
        <v>1</v>
      </c>
      <c r="D75" s="13">
        <v>0</v>
      </c>
      <c r="E75" s="60">
        <v>0.93400000000000005</v>
      </c>
      <c r="F75" s="13">
        <v>0</v>
      </c>
      <c r="G75" s="22">
        <v>8534.6579999999994</v>
      </c>
    </row>
    <row r="76" spans="1:7" ht="16.2" thickBot="1" x14ac:dyDescent="0.35">
      <c r="A76" s="25" t="s">
        <v>399</v>
      </c>
      <c r="B76" s="18" t="s">
        <v>249</v>
      </c>
      <c r="C76" s="13">
        <v>1</v>
      </c>
      <c r="D76" s="13">
        <v>0</v>
      </c>
      <c r="E76" s="60">
        <v>0.93400000000000005</v>
      </c>
      <c r="F76" s="13">
        <v>0</v>
      </c>
      <c r="G76" s="22">
        <v>9310.5360000000001</v>
      </c>
    </row>
    <row r="77" spans="1:7" ht="16.2" thickBot="1" x14ac:dyDescent="0.35">
      <c r="A77" s="25" t="s">
        <v>400</v>
      </c>
      <c r="B77" s="18" t="s">
        <v>250</v>
      </c>
      <c r="C77" s="13">
        <v>61</v>
      </c>
      <c r="D77" s="13">
        <v>0</v>
      </c>
      <c r="E77" s="13"/>
      <c r="F77" s="22">
        <v>9599</v>
      </c>
      <c r="G77" s="22">
        <v>3001.404</v>
      </c>
    </row>
    <row r="78" spans="1:7" ht="16.2" thickBot="1" x14ac:dyDescent="0.35">
      <c r="A78" s="25" t="s">
        <v>401</v>
      </c>
      <c r="B78" s="18" t="s">
        <v>251</v>
      </c>
      <c r="C78" s="13">
        <v>148</v>
      </c>
      <c r="D78" s="13">
        <v>0</v>
      </c>
      <c r="E78" s="13"/>
      <c r="F78" s="22">
        <v>21220</v>
      </c>
      <c r="G78" s="22">
        <v>6906.1019999999999</v>
      </c>
    </row>
    <row r="79" spans="1:7" ht="16.2" thickBot="1" x14ac:dyDescent="0.35">
      <c r="A79" s="25" t="s">
        <v>402</v>
      </c>
      <c r="B79" s="18" t="s">
        <v>304</v>
      </c>
      <c r="C79" s="13">
        <v>1</v>
      </c>
      <c r="D79" s="13">
        <v>0</v>
      </c>
      <c r="E79" s="13"/>
      <c r="F79" s="22">
        <v>3233</v>
      </c>
      <c r="G79" s="22">
        <v>1010.64</v>
      </c>
    </row>
    <row r="80" spans="1:7" ht="16.2" thickBot="1" x14ac:dyDescent="0.35">
      <c r="A80" s="25" t="s">
        <v>403</v>
      </c>
      <c r="B80" s="18" t="s">
        <v>252</v>
      </c>
      <c r="C80" s="13">
        <v>1</v>
      </c>
      <c r="D80" s="13">
        <v>0</v>
      </c>
      <c r="E80" s="60">
        <v>0.06</v>
      </c>
      <c r="F80" s="13">
        <v>0</v>
      </c>
      <c r="G80" s="22">
        <v>598.10400000000004</v>
      </c>
    </row>
    <row r="81" spans="1:7" ht="16.2" thickBot="1" x14ac:dyDescent="0.35">
      <c r="A81" s="25" t="s">
        <v>404</v>
      </c>
      <c r="B81" s="18" t="s">
        <v>253</v>
      </c>
      <c r="C81" s="13">
        <v>1</v>
      </c>
      <c r="D81" s="13">
        <v>0</v>
      </c>
      <c r="E81" s="60">
        <v>0.21</v>
      </c>
      <c r="F81" s="13">
        <v>0</v>
      </c>
      <c r="G81" s="22">
        <v>1268.712</v>
      </c>
    </row>
    <row r="82" spans="1:7" ht="16.2" thickBot="1" x14ac:dyDescent="0.35">
      <c r="A82" s="25" t="s">
        <v>405</v>
      </c>
      <c r="B82" s="18" t="s">
        <v>254</v>
      </c>
      <c r="C82" s="13">
        <v>57</v>
      </c>
      <c r="D82" s="13">
        <v>0</v>
      </c>
      <c r="E82" s="13"/>
      <c r="F82" s="22">
        <v>7332</v>
      </c>
      <c r="G82" s="22">
        <v>2407.5839999999998</v>
      </c>
    </row>
    <row r="83" spans="1:7" ht="16.2" thickBot="1" x14ac:dyDescent="0.35">
      <c r="A83" s="25" t="s">
        <v>406</v>
      </c>
      <c r="B83" s="18" t="s">
        <v>255</v>
      </c>
      <c r="C83" s="13">
        <v>121</v>
      </c>
      <c r="D83" s="13">
        <v>0</v>
      </c>
      <c r="E83" s="13"/>
      <c r="F83" s="22">
        <v>13431</v>
      </c>
      <c r="G83" s="22">
        <v>3309.9859999999999</v>
      </c>
    </row>
    <row r="84" spans="1:7" ht="16.2" thickBot="1" x14ac:dyDescent="0.35">
      <c r="A84" s="25" t="s">
        <v>407</v>
      </c>
      <c r="B84" s="18" t="s">
        <v>256</v>
      </c>
      <c r="C84" s="13">
        <v>80</v>
      </c>
      <c r="D84" s="13">
        <v>0</v>
      </c>
      <c r="E84" s="13"/>
      <c r="F84" s="22">
        <v>8768</v>
      </c>
      <c r="G84" s="22">
        <v>2803.32</v>
      </c>
    </row>
    <row r="85" spans="1:7" ht="16.2" thickBot="1" x14ac:dyDescent="0.35">
      <c r="A85" s="25" t="s">
        <v>408</v>
      </c>
      <c r="B85" s="18" t="s">
        <v>319</v>
      </c>
      <c r="C85" s="13">
        <v>7</v>
      </c>
      <c r="D85" s="13">
        <v>0</v>
      </c>
      <c r="E85" s="13"/>
      <c r="F85" s="22">
        <v>700</v>
      </c>
      <c r="G85" s="22">
        <v>241.65199999999999</v>
      </c>
    </row>
    <row r="86" spans="1:7" ht="16.2" thickBot="1" x14ac:dyDescent="0.35">
      <c r="A86" s="25" t="s">
        <v>409</v>
      </c>
      <c r="B86" s="18" t="s">
        <v>257</v>
      </c>
      <c r="C86" s="13">
        <v>82</v>
      </c>
      <c r="D86" s="13">
        <v>0</v>
      </c>
      <c r="E86" s="13"/>
      <c r="F86" s="22">
        <v>9129</v>
      </c>
      <c r="G86" s="22">
        <v>2927.136</v>
      </c>
    </row>
    <row r="87" spans="1:7" ht="16.2" thickBot="1" x14ac:dyDescent="0.35">
      <c r="A87" s="25" t="s">
        <v>410</v>
      </c>
      <c r="B87" s="18" t="s">
        <v>258</v>
      </c>
      <c r="C87" s="13">
        <v>81</v>
      </c>
      <c r="D87" s="13">
        <v>0</v>
      </c>
      <c r="E87" s="13"/>
      <c r="F87" s="22">
        <v>9098</v>
      </c>
      <c r="G87" s="22">
        <v>2210.136</v>
      </c>
    </row>
    <row r="88" spans="1:7" ht="16.2" thickBot="1" x14ac:dyDescent="0.35">
      <c r="A88" s="25" t="s">
        <v>411</v>
      </c>
      <c r="B88" s="18" t="s">
        <v>259</v>
      </c>
      <c r="C88" s="13">
        <v>8</v>
      </c>
      <c r="D88" s="13">
        <v>0</v>
      </c>
      <c r="E88" s="13"/>
      <c r="F88" s="22">
        <v>5085</v>
      </c>
      <c r="G88" s="22">
        <v>1589.58</v>
      </c>
    </row>
    <row r="89" spans="1:7" ht="16.2" thickBot="1" x14ac:dyDescent="0.35">
      <c r="A89" s="25" t="s">
        <v>412</v>
      </c>
      <c r="B89" s="18" t="s">
        <v>260</v>
      </c>
      <c r="C89" s="13">
        <v>1</v>
      </c>
      <c r="D89" s="13">
        <v>0</v>
      </c>
      <c r="E89" s="60">
        <v>9.5000000000000001E-2</v>
      </c>
      <c r="F89" s="13">
        <v>0</v>
      </c>
      <c r="G89" s="22">
        <v>947.00400000000002</v>
      </c>
    </row>
    <row r="90" spans="1:7" ht="16.2" thickBot="1" x14ac:dyDescent="0.35">
      <c r="A90" s="25" t="s">
        <v>413</v>
      </c>
      <c r="B90" s="18" t="s">
        <v>261</v>
      </c>
      <c r="C90" s="13">
        <v>61</v>
      </c>
      <c r="D90" s="13">
        <v>0</v>
      </c>
      <c r="E90" s="13"/>
      <c r="F90" s="22">
        <v>7175</v>
      </c>
      <c r="G90" s="22">
        <v>2316.8580000000002</v>
      </c>
    </row>
    <row r="91" spans="1:7" ht="16.2" thickBot="1" x14ac:dyDescent="0.35">
      <c r="A91" s="25" t="s">
        <v>414</v>
      </c>
      <c r="B91" s="18" t="s">
        <v>262</v>
      </c>
      <c r="C91" s="13">
        <v>1</v>
      </c>
      <c r="D91" s="13">
        <v>0</v>
      </c>
      <c r="E91" s="60"/>
      <c r="F91" s="13">
        <v>3812</v>
      </c>
      <c r="G91" s="22">
        <v>1191.636</v>
      </c>
    </row>
    <row r="92" spans="1:7" ht="16.2" thickBot="1" x14ac:dyDescent="0.35">
      <c r="A92" s="25" t="s">
        <v>415</v>
      </c>
      <c r="B92" s="18" t="s">
        <v>263</v>
      </c>
      <c r="C92" s="13">
        <v>21</v>
      </c>
      <c r="D92" s="13">
        <v>0</v>
      </c>
      <c r="E92" s="13"/>
      <c r="F92" s="22">
        <v>2615</v>
      </c>
      <c r="G92" s="22">
        <v>632.01599999999996</v>
      </c>
    </row>
    <row r="93" spans="1:7" ht="16.2" thickBot="1" x14ac:dyDescent="0.35">
      <c r="A93" s="25" t="s">
        <v>416</v>
      </c>
      <c r="B93" s="18" t="s">
        <v>264</v>
      </c>
      <c r="C93" s="13">
        <v>21</v>
      </c>
      <c r="D93" s="13">
        <v>0</v>
      </c>
      <c r="E93" s="13"/>
      <c r="F93" s="22">
        <v>2615</v>
      </c>
      <c r="G93" s="22">
        <v>632.01599999999996</v>
      </c>
    </row>
    <row r="94" spans="1:7" ht="16.2" thickBot="1" x14ac:dyDescent="0.35">
      <c r="A94" s="25" t="s">
        <v>417</v>
      </c>
      <c r="B94" s="18" t="s">
        <v>265</v>
      </c>
      <c r="C94" s="13">
        <v>22</v>
      </c>
      <c r="D94" s="13">
        <v>0</v>
      </c>
      <c r="E94" s="13"/>
      <c r="F94" s="22">
        <v>2607</v>
      </c>
      <c r="G94" s="22">
        <v>632.577</v>
      </c>
    </row>
    <row r="95" spans="1:7" ht="16.2" thickBot="1" x14ac:dyDescent="0.35">
      <c r="A95" s="25" t="s">
        <v>418</v>
      </c>
      <c r="B95" s="18" t="s">
        <v>266</v>
      </c>
      <c r="C95" s="13">
        <v>17</v>
      </c>
      <c r="D95" s="13">
        <v>0</v>
      </c>
      <c r="E95" s="13"/>
      <c r="F95" s="22">
        <v>3651</v>
      </c>
      <c r="G95" s="22">
        <v>975.92700000000002</v>
      </c>
    </row>
    <row r="96" spans="1:7" ht="16.2" thickBot="1" x14ac:dyDescent="0.35">
      <c r="A96" s="25" t="s">
        <v>419</v>
      </c>
      <c r="B96" s="18" t="s">
        <v>267</v>
      </c>
      <c r="C96" s="13">
        <v>10</v>
      </c>
      <c r="D96" s="13">
        <v>0</v>
      </c>
      <c r="E96" s="13"/>
      <c r="F96" s="22">
        <v>2303</v>
      </c>
      <c r="G96" s="22">
        <v>625.10699999999997</v>
      </c>
    </row>
    <row r="97" spans="1:7" ht="16.2" thickBot="1" x14ac:dyDescent="0.35">
      <c r="A97" s="25" t="s">
        <v>420</v>
      </c>
      <c r="B97" s="18" t="s">
        <v>268</v>
      </c>
      <c r="C97" s="13">
        <v>14</v>
      </c>
      <c r="D97" s="13">
        <v>0</v>
      </c>
      <c r="E97" s="13"/>
      <c r="F97" s="22">
        <v>2061</v>
      </c>
      <c r="G97" s="22">
        <v>550.48800000000006</v>
      </c>
    </row>
    <row r="98" spans="1:7" ht="16.2" thickBot="1" x14ac:dyDescent="0.35">
      <c r="A98" s="25" t="s">
        <v>421</v>
      </c>
      <c r="B98" s="18" t="s">
        <v>269</v>
      </c>
      <c r="C98" s="13">
        <v>130</v>
      </c>
      <c r="D98" s="13">
        <v>0</v>
      </c>
      <c r="E98" s="13"/>
      <c r="F98" s="22">
        <v>16756</v>
      </c>
      <c r="G98" s="22">
        <v>5244.5039999999999</v>
      </c>
    </row>
    <row r="99" spans="1:7" ht="16.2" thickBot="1" x14ac:dyDescent="0.35">
      <c r="A99" s="25" t="s">
        <v>422</v>
      </c>
      <c r="B99" s="18" t="s">
        <v>270</v>
      </c>
      <c r="C99" s="13">
        <v>16</v>
      </c>
      <c r="D99" s="13">
        <v>0</v>
      </c>
      <c r="E99" s="13"/>
      <c r="F99" s="22">
        <v>3042</v>
      </c>
      <c r="G99" s="22">
        <v>1169.9190000000001</v>
      </c>
    </row>
    <row r="100" spans="1:7" ht="16.2" thickBot="1" x14ac:dyDescent="0.35">
      <c r="A100" s="25" t="s">
        <v>423</v>
      </c>
      <c r="B100" s="18" t="s">
        <v>271</v>
      </c>
      <c r="C100" s="13">
        <v>12</v>
      </c>
      <c r="D100" s="13">
        <v>0</v>
      </c>
      <c r="E100" s="13"/>
      <c r="F100" s="22">
        <v>1510</v>
      </c>
      <c r="G100" s="22">
        <v>397.70400000000001</v>
      </c>
    </row>
    <row r="101" spans="1:7" ht="16.2" thickBot="1" x14ac:dyDescent="0.35">
      <c r="A101" s="25" t="s">
        <v>424</v>
      </c>
      <c r="B101" s="18" t="s">
        <v>272</v>
      </c>
      <c r="C101" s="13">
        <v>1</v>
      </c>
      <c r="D101" s="13">
        <v>0</v>
      </c>
      <c r="E101" s="60">
        <v>0.2</v>
      </c>
      <c r="F101" s="13">
        <v>0</v>
      </c>
      <c r="G101" s="22">
        <v>1993.692</v>
      </c>
    </row>
    <row r="102" spans="1:7" ht="16.2" thickBot="1" x14ac:dyDescent="0.35">
      <c r="A102" s="25" t="s">
        <v>425</v>
      </c>
      <c r="B102" s="18" t="s">
        <v>273</v>
      </c>
      <c r="C102" s="13">
        <v>4</v>
      </c>
      <c r="D102" s="13">
        <v>0</v>
      </c>
      <c r="E102" s="13"/>
      <c r="F102" s="22">
        <v>1623</v>
      </c>
      <c r="G102" s="22">
        <v>378.94200000000001</v>
      </c>
    </row>
    <row r="103" spans="1:7" ht="16.2" thickBot="1" x14ac:dyDescent="0.35">
      <c r="A103" s="25" t="s">
        <v>426</v>
      </c>
      <c r="B103" s="18" t="s">
        <v>274</v>
      </c>
      <c r="C103" s="13">
        <v>1</v>
      </c>
      <c r="D103" s="13">
        <v>0</v>
      </c>
      <c r="E103" s="60">
        <v>5.5E-2</v>
      </c>
      <c r="F103" s="13">
        <v>0</v>
      </c>
      <c r="G103" s="22">
        <v>614.72400000000005</v>
      </c>
    </row>
    <row r="104" spans="1:7" ht="16.2" thickBot="1" x14ac:dyDescent="0.35">
      <c r="A104" s="25" t="s">
        <v>427</v>
      </c>
      <c r="B104" s="18" t="s">
        <v>275</v>
      </c>
      <c r="C104" s="13">
        <v>1</v>
      </c>
      <c r="D104" s="13">
        <v>0</v>
      </c>
      <c r="E104" s="60"/>
      <c r="F104" s="22">
        <v>1089</v>
      </c>
      <c r="G104" s="22">
        <v>340.416</v>
      </c>
    </row>
    <row r="105" spans="1:7" ht="16.2" thickBot="1" x14ac:dyDescent="0.35">
      <c r="A105" s="25" t="s">
        <v>428</v>
      </c>
      <c r="B105" s="18" t="s">
        <v>276</v>
      </c>
      <c r="C105" s="13">
        <v>3</v>
      </c>
      <c r="D105" s="13">
        <v>0</v>
      </c>
      <c r="E105" s="13"/>
      <c r="F105" s="22">
        <v>684</v>
      </c>
      <c r="G105" s="22">
        <v>177.12</v>
      </c>
    </row>
    <row r="106" spans="1:7" ht="16.2" thickBot="1" x14ac:dyDescent="0.35">
      <c r="A106" s="25" t="s">
        <v>429</v>
      </c>
      <c r="B106" s="18" t="s">
        <v>277</v>
      </c>
      <c r="C106" s="13">
        <v>4</v>
      </c>
      <c r="D106" s="13">
        <v>0</v>
      </c>
      <c r="E106" s="13"/>
      <c r="F106" s="22">
        <v>821</v>
      </c>
      <c r="G106" s="22">
        <v>219.381</v>
      </c>
    </row>
    <row r="107" spans="1:7" ht="16.2" thickBot="1" x14ac:dyDescent="0.35">
      <c r="A107" s="25" t="s">
        <v>430</v>
      </c>
      <c r="B107" s="18" t="s">
        <v>278</v>
      </c>
      <c r="C107" s="13">
        <v>7</v>
      </c>
      <c r="D107" s="13">
        <v>0</v>
      </c>
      <c r="E107" s="13"/>
      <c r="F107" s="22">
        <v>838</v>
      </c>
      <c r="G107" s="22">
        <v>222.42599999999999</v>
      </c>
    </row>
    <row r="108" spans="1:7" ht="16.2" thickBot="1" x14ac:dyDescent="0.35">
      <c r="A108" s="25" t="s">
        <v>431</v>
      </c>
      <c r="B108" s="18" t="s">
        <v>279</v>
      </c>
      <c r="C108" s="13">
        <v>14</v>
      </c>
      <c r="D108" s="13">
        <v>0</v>
      </c>
      <c r="E108" s="13"/>
      <c r="F108" s="22">
        <v>2842</v>
      </c>
      <c r="G108" s="22">
        <v>696.12199999999996</v>
      </c>
    </row>
    <row r="109" spans="1:7" ht="16.2" thickBot="1" x14ac:dyDescent="0.35">
      <c r="A109" s="25" t="s">
        <v>432</v>
      </c>
      <c r="B109" s="18" t="s">
        <v>280</v>
      </c>
      <c r="C109" s="13">
        <v>110</v>
      </c>
      <c r="D109" s="13">
        <v>0</v>
      </c>
      <c r="E109" s="13"/>
      <c r="F109" s="22">
        <v>17447</v>
      </c>
      <c r="G109" s="22">
        <v>4110.6880000000001</v>
      </c>
    </row>
    <row r="110" spans="1:7" ht="16.2" thickBot="1" x14ac:dyDescent="0.35">
      <c r="A110" s="25" t="s">
        <v>433</v>
      </c>
      <c r="B110" s="18" t="s">
        <v>281</v>
      </c>
      <c r="C110" s="13">
        <v>60</v>
      </c>
      <c r="D110" s="13">
        <v>0</v>
      </c>
      <c r="E110" s="13"/>
      <c r="F110" s="22">
        <v>6770</v>
      </c>
      <c r="G110" s="22">
        <v>1636.2239999999999</v>
      </c>
    </row>
    <row r="111" spans="1:7" ht="16.2" thickBot="1" x14ac:dyDescent="0.35">
      <c r="A111" s="25" t="s">
        <v>434</v>
      </c>
      <c r="B111" s="18" t="s">
        <v>282</v>
      </c>
      <c r="C111" s="13">
        <v>60</v>
      </c>
      <c r="D111" s="13">
        <v>0</v>
      </c>
      <c r="E111" s="13"/>
      <c r="F111" s="22">
        <v>6810</v>
      </c>
      <c r="G111" s="22">
        <v>1645.884</v>
      </c>
    </row>
    <row r="112" spans="1:7" ht="16.2" thickBot="1" x14ac:dyDescent="0.35">
      <c r="A112" s="25" t="s">
        <v>435</v>
      </c>
      <c r="B112" s="18" t="s">
        <v>283</v>
      </c>
      <c r="C112" s="13">
        <v>60</v>
      </c>
      <c r="D112" s="13">
        <v>0</v>
      </c>
      <c r="E112" s="13"/>
      <c r="F112" s="22">
        <v>6810</v>
      </c>
      <c r="G112" s="22">
        <v>1645.884</v>
      </c>
    </row>
    <row r="113" spans="1:7" ht="16.2" thickBot="1" x14ac:dyDescent="0.35">
      <c r="A113" s="25" t="s">
        <v>436</v>
      </c>
      <c r="B113" s="18" t="s">
        <v>284</v>
      </c>
      <c r="C113" s="13">
        <v>2</v>
      </c>
      <c r="D113" s="13">
        <v>0</v>
      </c>
      <c r="E113" s="13"/>
      <c r="F113" s="22">
        <v>843</v>
      </c>
      <c r="G113" s="22">
        <v>1836.2760000000001</v>
      </c>
    </row>
    <row r="114" spans="1:7" ht="16.2" thickBot="1" x14ac:dyDescent="0.35">
      <c r="A114" s="25" t="s">
        <v>437</v>
      </c>
      <c r="B114" s="18" t="s">
        <v>285</v>
      </c>
      <c r="C114" s="13">
        <v>5</v>
      </c>
      <c r="D114" s="13">
        <v>0</v>
      </c>
      <c r="E114" s="13"/>
      <c r="F114" s="22">
        <v>4136</v>
      </c>
      <c r="G114" s="22">
        <v>263.52</v>
      </c>
    </row>
    <row r="115" spans="1:7" ht="16.2" thickBot="1" x14ac:dyDescent="0.35">
      <c r="A115" s="25" t="s">
        <v>438</v>
      </c>
      <c r="B115" s="18" t="s">
        <v>286</v>
      </c>
      <c r="C115" s="13">
        <v>60</v>
      </c>
      <c r="D115" s="13">
        <v>0</v>
      </c>
      <c r="E115" s="13"/>
      <c r="F115" s="22">
        <v>6810</v>
      </c>
      <c r="G115" s="22">
        <v>1660.14</v>
      </c>
    </row>
    <row r="116" spans="1:7" ht="16.2" thickBot="1" x14ac:dyDescent="0.35">
      <c r="A116" s="25" t="s">
        <v>439</v>
      </c>
      <c r="B116" s="18" t="s">
        <v>287</v>
      </c>
      <c r="C116" s="13">
        <v>61</v>
      </c>
      <c r="D116" s="13">
        <v>0</v>
      </c>
      <c r="E116" s="13"/>
      <c r="F116" s="22">
        <v>6859</v>
      </c>
      <c r="G116" s="22">
        <v>1657.7280000000001</v>
      </c>
    </row>
    <row r="117" spans="1:7" ht="16.2" thickBot="1" x14ac:dyDescent="0.35">
      <c r="A117" s="25" t="s">
        <v>440</v>
      </c>
      <c r="B117" s="18" t="s">
        <v>288</v>
      </c>
      <c r="C117" s="13">
        <v>61</v>
      </c>
      <c r="D117" s="13">
        <v>0</v>
      </c>
      <c r="E117" s="13"/>
      <c r="F117" s="22">
        <v>6876</v>
      </c>
      <c r="G117" s="22">
        <v>1661.8320000000001</v>
      </c>
    </row>
    <row r="118" spans="1:7" ht="16.2" thickBot="1" x14ac:dyDescent="0.35">
      <c r="A118" s="25" t="s">
        <v>441</v>
      </c>
      <c r="B118" s="18" t="s">
        <v>289</v>
      </c>
      <c r="C118" s="13">
        <v>30</v>
      </c>
      <c r="D118" s="13">
        <v>0</v>
      </c>
      <c r="E118" s="13"/>
      <c r="F118" s="22">
        <v>4507</v>
      </c>
      <c r="G118" s="22">
        <v>1445.604</v>
      </c>
    </row>
    <row r="119" spans="1:7" ht="16.2" thickBot="1" x14ac:dyDescent="0.35">
      <c r="A119" s="25" t="s">
        <v>442</v>
      </c>
      <c r="B119" s="18" t="s">
        <v>290</v>
      </c>
      <c r="C119" s="13">
        <v>45</v>
      </c>
      <c r="D119" s="13">
        <v>0</v>
      </c>
      <c r="E119" s="13"/>
      <c r="F119" s="22">
        <v>5835</v>
      </c>
      <c r="G119" s="22">
        <v>1874.2619999999999</v>
      </c>
    </row>
    <row r="120" spans="1:7" ht="16.2" thickBot="1" x14ac:dyDescent="0.35">
      <c r="A120" s="25" t="s">
        <v>443</v>
      </c>
      <c r="B120" s="18" t="s">
        <v>291</v>
      </c>
      <c r="C120" s="13">
        <v>43</v>
      </c>
      <c r="D120" s="13">
        <v>0</v>
      </c>
      <c r="E120" s="13"/>
      <c r="F120" s="22">
        <v>5787</v>
      </c>
      <c r="G120" s="22">
        <v>1866.165</v>
      </c>
    </row>
    <row r="121" spans="1:7" ht="16.2" thickBot="1" x14ac:dyDescent="0.35">
      <c r="A121" s="25" t="s">
        <v>444</v>
      </c>
      <c r="B121" s="18" t="s">
        <v>292</v>
      </c>
      <c r="C121" s="13">
        <v>42</v>
      </c>
      <c r="D121" s="13">
        <v>0</v>
      </c>
      <c r="E121" s="13"/>
      <c r="F121" s="22">
        <v>5766</v>
      </c>
      <c r="G121" s="22">
        <v>1849.4760000000001</v>
      </c>
    </row>
    <row r="122" spans="1:7" ht="16.2" thickBot="1" x14ac:dyDescent="0.35">
      <c r="A122" s="25" t="s">
        <v>445</v>
      </c>
      <c r="B122" s="18" t="s">
        <v>293</v>
      </c>
      <c r="C122" s="13">
        <v>6</v>
      </c>
      <c r="D122" s="13">
        <v>0</v>
      </c>
      <c r="E122" s="13"/>
      <c r="F122" s="22">
        <v>1349</v>
      </c>
      <c r="G122" s="22">
        <v>383.48399999999998</v>
      </c>
    </row>
    <row r="123" spans="1:7" ht="16.2" thickBot="1" x14ac:dyDescent="0.35">
      <c r="A123" s="25" t="s">
        <v>446</v>
      </c>
      <c r="B123" s="18" t="s">
        <v>294</v>
      </c>
      <c r="C123" s="13">
        <v>4</v>
      </c>
      <c r="D123" s="13">
        <v>0</v>
      </c>
      <c r="E123" s="13"/>
      <c r="F123" s="22">
        <v>983</v>
      </c>
      <c r="G123" s="22">
        <v>260.82400000000001</v>
      </c>
    </row>
    <row r="124" spans="1:7" ht="16.2" thickBot="1" x14ac:dyDescent="0.35">
      <c r="A124" s="25" t="s">
        <v>447</v>
      </c>
      <c r="B124" s="18" t="s">
        <v>295</v>
      </c>
      <c r="C124" s="13">
        <v>2</v>
      </c>
      <c r="D124" s="13">
        <v>0</v>
      </c>
      <c r="E124" s="13"/>
      <c r="F124" s="22">
        <v>335</v>
      </c>
      <c r="G124" s="22">
        <v>98.784000000000006</v>
      </c>
    </row>
    <row r="125" spans="1:7" ht="16.2" thickBot="1" x14ac:dyDescent="0.35">
      <c r="A125" s="25" t="s">
        <v>448</v>
      </c>
      <c r="B125" s="18" t="s">
        <v>303</v>
      </c>
      <c r="C125" s="13">
        <v>4</v>
      </c>
      <c r="D125" s="13">
        <v>0</v>
      </c>
      <c r="E125" s="13"/>
      <c r="F125" s="22">
        <v>1287</v>
      </c>
      <c r="G125" s="22">
        <v>369.495</v>
      </c>
    </row>
    <row r="126" spans="1:7" ht="16.2" thickBot="1" x14ac:dyDescent="0.35">
      <c r="A126" s="25" t="s">
        <v>449</v>
      </c>
      <c r="B126" s="18" t="s">
        <v>296</v>
      </c>
      <c r="C126" s="13">
        <v>3</v>
      </c>
      <c r="D126" s="13">
        <v>0</v>
      </c>
      <c r="E126" s="13"/>
      <c r="F126" s="22">
        <v>887</v>
      </c>
      <c r="G126" s="22">
        <v>166.02</v>
      </c>
    </row>
    <row r="127" spans="1:7" ht="16.2" thickBot="1" x14ac:dyDescent="0.35">
      <c r="A127" s="25" t="s">
        <v>450</v>
      </c>
      <c r="B127" s="18" t="s">
        <v>297</v>
      </c>
      <c r="C127" s="13">
        <v>4</v>
      </c>
      <c r="D127" s="13">
        <v>0</v>
      </c>
      <c r="E127" s="13"/>
      <c r="F127" s="22">
        <v>701</v>
      </c>
      <c r="G127" s="22">
        <v>184.34100000000001</v>
      </c>
    </row>
    <row r="128" spans="1:7" ht="16.2" thickBot="1" x14ac:dyDescent="0.35">
      <c r="A128" s="25" t="s">
        <v>451</v>
      </c>
      <c r="B128" s="18" t="s">
        <v>298</v>
      </c>
      <c r="C128" s="13">
        <v>3</v>
      </c>
      <c r="D128" s="13">
        <v>0</v>
      </c>
      <c r="E128" s="13"/>
      <c r="F128" s="22">
        <v>566</v>
      </c>
      <c r="G128" s="22">
        <v>149.71199999999999</v>
      </c>
    </row>
    <row r="129" spans="1:7" ht="16.2" thickBot="1" x14ac:dyDescent="0.35">
      <c r="A129" s="25" t="s">
        <v>452</v>
      </c>
      <c r="B129" s="18" t="s">
        <v>299</v>
      </c>
      <c r="C129" s="13">
        <v>10</v>
      </c>
      <c r="D129" s="13">
        <v>0</v>
      </c>
      <c r="E129" s="13"/>
      <c r="F129" s="22">
        <v>1655</v>
      </c>
      <c r="G129" s="22">
        <v>457.74599999999998</v>
      </c>
    </row>
    <row r="130" spans="1:7" ht="16.2" thickBot="1" x14ac:dyDescent="0.35">
      <c r="A130" s="25" t="s">
        <v>453</v>
      </c>
      <c r="B130" s="18" t="s">
        <v>300</v>
      </c>
      <c r="C130" s="13">
        <v>6</v>
      </c>
      <c r="D130" s="13">
        <v>0</v>
      </c>
      <c r="E130" s="13"/>
      <c r="F130" s="22">
        <v>1191</v>
      </c>
      <c r="G130" s="22">
        <v>308.79300000000001</v>
      </c>
    </row>
    <row r="131" spans="1:7" ht="16.2" thickBot="1" x14ac:dyDescent="0.35">
      <c r="A131" s="25" t="s">
        <v>454</v>
      </c>
      <c r="B131" s="18" t="s">
        <v>301</v>
      </c>
      <c r="C131" s="13">
        <v>1</v>
      </c>
      <c r="D131" s="13">
        <v>0</v>
      </c>
      <c r="E131" s="13"/>
      <c r="F131" s="22">
        <v>346</v>
      </c>
      <c r="G131" s="22">
        <v>108.15600000000001</v>
      </c>
    </row>
    <row r="132" spans="1:7" ht="16.2" thickBot="1" x14ac:dyDescent="0.35">
      <c r="A132" s="26" t="s">
        <v>455</v>
      </c>
      <c r="B132" s="19" t="s">
        <v>302</v>
      </c>
      <c r="C132" s="13">
        <v>56</v>
      </c>
      <c r="D132" s="13">
        <v>0</v>
      </c>
      <c r="E132" s="13"/>
      <c r="F132" s="22">
        <v>7372</v>
      </c>
      <c r="G132" s="22">
        <v>2755.5749999999998</v>
      </c>
    </row>
    <row r="133" spans="1:7" ht="16.2" thickBot="1" x14ac:dyDescent="0.35">
      <c r="A133" s="3" t="s">
        <v>146</v>
      </c>
      <c r="B133" s="1" t="s">
        <v>147</v>
      </c>
      <c r="C133" s="27">
        <f>SUM(C5:C132)</f>
        <v>8246</v>
      </c>
      <c r="D133" s="27">
        <f t="shared" ref="D133:G133" si="0">SUM(D5:D132)</f>
        <v>1152</v>
      </c>
      <c r="E133" s="31">
        <f t="shared" si="0"/>
        <v>4.0480000000000009</v>
      </c>
      <c r="F133" s="27">
        <f t="shared" si="0"/>
        <v>1225190</v>
      </c>
      <c r="G133" s="27">
        <f t="shared" si="0"/>
        <v>425309.64400000003</v>
      </c>
    </row>
    <row r="135" spans="1:7" ht="15.6" x14ac:dyDescent="0.3">
      <c r="A135" s="10" t="s">
        <v>156</v>
      </c>
      <c r="C135" s="69"/>
    </row>
    <row r="137" spans="1:7" x14ac:dyDescent="0.3">
      <c r="C137" s="29"/>
    </row>
  </sheetData>
  <mergeCells count="2">
    <mergeCell ref="A1:G1"/>
    <mergeCell ref="A2:G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</vt:i4>
      </vt:variant>
    </vt:vector>
  </HeadingPairs>
  <TitlesOfParts>
    <vt:vector size="12" baseType="lpstr">
      <vt:lpstr>I. táblázat</vt:lpstr>
      <vt:lpstr>II. táblázat</vt:lpstr>
      <vt:lpstr>III. táblázat</vt:lpstr>
      <vt:lpstr>IV. táblázat</vt:lpstr>
      <vt:lpstr>V. táblázat</vt:lpstr>
      <vt:lpstr>VI. táblázat</vt:lpstr>
      <vt:lpstr>VII. táblázat</vt:lpstr>
      <vt:lpstr>VIII. táblázat</vt:lpstr>
      <vt:lpstr>IX. táblázat</vt:lpstr>
      <vt:lpstr>X. táblázat</vt:lpstr>
      <vt:lpstr>XI. táblázat</vt:lpstr>
      <vt:lpstr>'II. táblázat'!Nyomtatási_terület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Simák Elza   (Veszprémi Közüzemi Szolgáltató Zrt.)</dc:creator>
  <cp:lastModifiedBy>Kajdi Krisztián</cp:lastModifiedBy>
  <cp:lastPrinted>2020-06-10T09:28:55Z</cp:lastPrinted>
  <dcterms:created xsi:type="dcterms:W3CDTF">2013-02-12T14:02:04Z</dcterms:created>
  <dcterms:modified xsi:type="dcterms:W3CDTF">2024-06-24T04:53:22Z</dcterms:modified>
</cp:coreProperties>
</file>